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3980" windowHeight="8265" activeTab="0"/>
  </bookViews>
  <sheets>
    <sheet name="EST EJEC PPTO GTOSx SUB 28feb23" sheetId="1" r:id="rId1"/>
    <sheet name="hoja 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<sst xmlns="http://schemas.openxmlformats.org/spreadsheetml/2006/main" count="130" uniqueCount="130">
  <si>
    <t>DENOMINACION</t>
  </si>
  <si>
    <t>**  TOTAL BALANCE</t>
  </si>
  <si>
    <r>
      <rPr>
        <b/>
        <sz val="8"/>
        <rFont val="Calibri"/>
        <family val="2"/>
      </rPr>
      <t>Crédito Total:</t>
    </r>
    <r>
      <rPr>
        <sz val="8"/>
        <rFont val="Calibri"/>
        <family val="2"/>
      </rPr>
      <t xml:space="preserve"> Es el resultado de la suma de los "Créditos Iniciales" + "Modificaciones de Crédito"</t>
    </r>
  </si>
  <si>
    <r>
      <rPr>
        <b/>
        <sz val="8"/>
        <rFont val="Calibri"/>
        <family val="2"/>
      </rPr>
      <t>Autorizaciones:</t>
    </r>
    <r>
      <rPr>
        <sz val="8"/>
        <rFont val="Calibri"/>
        <family val="2"/>
      </rPr>
      <t xml:space="preserve"> Créditos sobre los que se ha autorizado la realización de un gasto.</t>
    </r>
  </si>
  <si>
    <r>
      <rPr>
        <b/>
        <sz val="8"/>
        <rFont val="Calibri"/>
        <family val="2"/>
      </rPr>
      <t>Modificación de Crédito:</t>
    </r>
    <r>
      <rPr>
        <sz val="8"/>
        <rFont val="Calibri"/>
        <family val="2"/>
      </rPr>
      <t xml:space="preserve"> Aumentos o Disminuciones de créditos en cualquiera de sus modalidades previstas por ley: Incorporaciones, Transferencias, Ampliaciones, Generaciones, Suplementos, Créditos Extraordinarios.</t>
    </r>
  </si>
  <si>
    <r>
      <t xml:space="preserve">Crédito inicial: </t>
    </r>
    <r>
      <rPr>
        <sz val="8"/>
        <rFont val="Calibri"/>
        <family val="2"/>
      </rPr>
      <t>Créditos con los que se aprueban los Presupuestos</t>
    </r>
  </si>
  <si>
    <t>*  TOTAL CAPITULO 1 - GASTOS DE PERSONAL0102911O</t>
  </si>
  <si>
    <t>*  TOTAL CAPITULO 2 - GASTOS CORRIENTES 0102911O</t>
  </si>
  <si>
    <t>*  TOTAL CAPITULO 6 - INVERSIONES REALES</t>
  </si>
  <si>
    <t>*  TOTAL CAPITULO 8 - ACTIVOS FINANCIEROS 0102911O</t>
  </si>
  <si>
    <t>RESUMEN POR SUBCONCEPTOS</t>
  </si>
  <si>
    <t>100.00 RETRIB. BASICAS A. CARGOS</t>
  </si>
  <si>
    <t>100.01 OTRAS REMUNERACIONES A. CARGOS</t>
  </si>
  <si>
    <t>100.05 TRIENIOS A. CARGOS</t>
  </si>
  <si>
    <t>101.00  INDEMN. EX M. GOB Y EX A. CARGOS</t>
  </si>
  <si>
    <t>110.00  RETRIB. BÁSICAS Y OTRAS REMUN. P. EVENTUAL</t>
  </si>
  <si>
    <t>110.05  TRIENIOS P. EVENTUAL</t>
  </si>
  <si>
    <t>120.00 SUELDOS FUNCIONARIOS</t>
  </si>
  <si>
    <t>120.05 TRIENIOS FUNCIONARIOS</t>
  </si>
  <si>
    <t>121.01 COMPLEMENTOS P. TRABAJO FUNCIONARIOS</t>
  </si>
  <si>
    <t>121.02  INDEMNIZACIONES RESIDENCIA FUNCIONARIOS</t>
  </si>
  <si>
    <t>130.00  SALARIO BASE LABORAL FIJO</t>
  </si>
  <si>
    <t>130.01  OTRAS REMUN. PERS. LABORAL FIJO</t>
  </si>
  <si>
    <t>130.05  ANTIGÜEDAD LABORAL FIJO</t>
  </si>
  <si>
    <t>130.06 HORAS EXTRA  LABORAL FIJO</t>
  </si>
  <si>
    <t>131.00  SALARIO BASE LABORAL EVENTUAL</t>
  </si>
  <si>
    <t>131.01   OTRAS REMUNERACIONES LABORAL EVENTUAL</t>
  </si>
  <si>
    <t>131.05   ANTIGÜEDAD LABORAL EVENTUAL</t>
  </si>
  <si>
    <t>131.06  HORAS EXTRA LABORAL EVENTUAL</t>
  </si>
  <si>
    <t>150.00 PRODUCTIVIDAD</t>
  </si>
  <si>
    <t>151.00 GRATIFICACIONES</t>
  </si>
  <si>
    <t>160.10   CUOTAS SOCIALES ALTOS CARGOS</t>
  </si>
  <si>
    <t>160.11   CUOTAS SOCIALES PERS EVENTUAL</t>
  </si>
  <si>
    <t>160.12   CUOTAS SOCIALES FUNCIONARIOS</t>
  </si>
  <si>
    <t>160.13   CUOTAS SOCIALES LABORALES</t>
  </si>
  <si>
    <t>162.12   FORMACION Y PERFECCIONAMIENTO</t>
  </si>
  <si>
    <t>162.13   GASTOS ASISTENCIA MÉDICO-FARMAC FUNC.</t>
  </si>
  <si>
    <t>162.14   SUBSIDIO ESTUDIOS FUNCIONARIOS</t>
  </si>
  <si>
    <t>162.15  TRANSPORTE DE PERSONAL</t>
  </si>
  <si>
    <t>162.17   SEGUROS FUNCIONARIOS</t>
  </si>
  <si>
    <t>162.18   OTROS GASTOS ACCION SOCIAL FUNCIONARIOS</t>
  </si>
  <si>
    <t>163.13   GASTOS ASIST. MEDICO-FARMAC. P. LABORAL</t>
  </si>
  <si>
    <t>163.14   SUBSIDIO ESTUDIOS PERS. LABORAL</t>
  </si>
  <si>
    <t>163.12   FORMACION Y PERFECC. PERS. LABORAL</t>
  </si>
  <si>
    <t>163.17   SEGURO PERSONAL LABORAL</t>
  </si>
  <si>
    <t>166.12   ASISTENCIA A CURSOS</t>
  </si>
  <si>
    <t>166.17   SEGUROS A. CARGOS Y PERS. EVENTUAL</t>
  </si>
  <si>
    <t>166.18   OTROS</t>
  </si>
  <si>
    <t>170.00   AMPLIACION DE PLANTILLA</t>
  </si>
  <si>
    <t>202.00 ARRENDAMIENTO EDIFICIOS Y OTRAS CONSTR.</t>
  </si>
  <si>
    <t>203.02 ARRENDAMIENTO MAQUINARIA.</t>
  </si>
  <si>
    <t>204.00 ARRENDAMIENTO ELEMENTOS DE TRANSPORTE</t>
  </si>
  <si>
    <t>205.00 ARRENDAMIENTO MOBILIARIO Y ENSERES</t>
  </si>
  <si>
    <t>206.00 ARRENDAMIENTO EQUIPOS PROCESO INFORM.</t>
  </si>
  <si>
    <t>209.00 ARRENDAMIENTO OTRO INMOVILIZADO MATERIAL</t>
  </si>
  <si>
    <t>210.01  INFRAESTRUC. Y OTRAS INV. USO GENERAL</t>
  </si>
  <si>
    <t>212.00 REP. CONSERV. MANT. EDIF. Y OTRAS CONSTR.</t>
  </si>
  <si>
    <t>213.01 INSTALACIONES TÉCNICAS</t>
  </si>
  <si>
    <t>213.02  MAQUINARIA</t>
  </si>
  <si>
    <t>213.03   UTILLAJE</t>
  </si>
  <si>
    <t>214.00 REP. CONSERV. MANT.  ELEM. DE TRANSPORTE</t>
  </si>
  <si>
    <t>215.00   REP. CONSERV. MANT. MOBIL. Y ENSERES</t>
  </si>
  <si>
    <t>216.00 REP. CONS. MANT. EQ. PROCESOS INFORM.</t>
  </si>
  <si>
    <t>219.00 REP. CONSERV. MANT. OTRO INM. MATERIAL</t>
  </si>
  <si>
    <t>220.00 MATERIAL OFICINA ORDINARIO NO INVE.</t>
  </si>
  <si>
    <t>220.01 PRENSA, REVISTAS, LIBROS Y OTRAS PUB.</t>
  </si>
  <si>
    <t>220.09 OTROS SUMINISTROS NO TARIFADOS</t>
  </si>
  <si>
    <t>220.04 PRODUCTOS ALIMENTICIOS</t>
  </si>
  <si>
    <t>220.03 VESTUARIO Y LENCERIA</t>
  </si>
  <si>
    <t>220.02 MATERIAL NFORMATICO NO INVENTARIABLE</t>
  </si>
  <si>
    <t>221.00 ENERGIA ELECTRICA</t>
  </si>
  <si>
    <t>221.01 AGUA</t>
  </si>
  <si>
    <t>221.09 OTROS SUMINISTROS</t>
  </si>
  <si>
    <t>221.03 COMBUSTIBLE</t>
  </si>
  <si>
    <t>222.00 TELEFONICAS</t>
  </si>
  <si>
    <t>222.01 POSTALES</t>
  </si>
  <si>
    <t>222.02 TELEGRAFICAS</t>
  </si>
  <si>
    <t>222.03  TELEX Y TELEFAX</t>
  </si>
  <si>
    <t>222.04  INFORMATICAS</t>
  </si>
  <si>
    <t>222.09  OTROS</t>
  </si>
  <si>
    <t>223.00   PARQUE MÓVIL</t>
  </si>
  <si>
    <t>223.01   OTROS TRANSPORTES</t>
  </si>
  <si>
    <t>224.00   PRIMAS SEGUROS EDIFICIOS Y LOCALES</t>
  </si>
  <si>
    <t>224.01   PRIMAS SEGUROS VEHICULOS</t>
  </si>
  <si>
    <t>224.02   PRIMAS SEGUROS OTRO INMOVILIZADO</t>
  </si>
  <si>
    <t>224.03   PRIMAS SEGUROS OTROS RIESGOS</t>
  </si>
  <si>
    <t>225.00   TRIBUTOS LOCALES</t>
  </si>
  <si>
    <t>226.01   ATENCIONES PROTOCOLARIAS Y REPRESENT.</t>
  </si>
  <si>
    <t>226.02   PUBLICIDAD Y PROPAGANDA</t>
  </si>
  <si>
    <t>226.03   JURIDICOS Y CONTENCIOSOS</t>
  </si>
  <si>
    <t>226.06   REUNIONES, CURSOS Y CONFERENCIAS</t>
  </si>
  <si>
    <t>226.09   OTROS GASTOS DIVERSOS</t>
  </si>
  <si>
    <t>226.13   GASTOS EDICIÓN Y DISTRIBUCIÓN PUBLIC.</t>
  </si>
  <si>
    <t>227.00   LIMPIEZA Y ASEO</t>
  </si>
  <si>
    <t>227.01   SEGURIDAD</t>
  </si>
  <si>
    <t>227.02   VALORACIONES Y PERTITAJE</t>
  </si>
  <si>
    <t>227.03   SERVICIOS POSTALES Y MENSAJERÍA</t>
  </si>
  <si>
    <t>227.04   CUSTODIA, DEPÓSITO Y ALMACENAJE</t>
  </si>
  <si>
    <t>227.06   ESTUDIOS, TRABAJOS TÉC. Y HONORARIOS PROF.</t>
  </si>
  <si>
    <t>227.09   OTROS TRABAJOS REALIZADOS EMPR.</t>
  </si>
  <si>
    <t>230.00   INDEMNIZACIONES POR RAZON SERVICIO</t>
  </si>
  <si>
    <t>622.01   INVERSIÓN EN CONSTRUCCIÓN</t>
  </si>
  <si>
    <t>623.02   INVERSIÓN INSTALACIONES TÉCNICAS</t>
  </si>
  <si>
    <t>624.00 INVERSIÓN ELEMENTOS DE TRANSPORTE</t>
  </si>
  <si>
    <t>625.00   INVERSIÓN MOBILIARIO Y ENSERES</t>
  </si>
  <si>
    <t>626.00   INVERSIÓN EQUIPAM. PROCESO INFORMACIÓN</t>
  </si>
  <si>
    <t>628.00   INVERSIÓN OTROS ACTIVOS MATERIALES</t>
  </si>
  <si>
    <t>640.03   INVERSION APLICACIONES INFORMÁTICAS</t>
  </si>
  <si>
    <t>640.22   INVERSION EN ESTUDIOS Y TRABAJOS TÉCNICOS</t>
  </si>
  <si>
    <t>831.08   PERSONAL ANTICIPOS REINTEGR. LARGO PLAZO</t>
  </si>
  <si>
    <t>227.07 SERVICIOS DE PREVENCION AJENO</t>
  </si>
  <si>
    <t>170.43   APORTACION PLAN DE PENSIONES</t>
  </si>
  <si>
    <t>480.00   BECAS AL PERSONAL</t>
  </si>
  <si>
    <t>Crédito inicial</t>
  </si>
  <si>
    <t>Modificaciones de crédito</t>
  </si>
  <si>
    <t>Crédito Definitivo</t>
  </si>
  <si>
    <t>Retenciones de Crédito "R"</t>
  </si>
  <si>
    <t>Autorizado</t>
  </si>
  <si>
    <t>Disposición</t>
  </si>
  <si>
    <t>Obligación</t>
  </si>
  <si>
    <t>Pagos</t>
  </si>
  <si>
    <t>Saldo Crédito Disponible</t>
  </si>
  <si>
    <r>
      <rPr>
        <b/>
        <sz val="8"/>
        <rFont val="Calibri"/>
        <family val="2"/>
      </rPr>
      <t>Disposición:</t>
    </r>
    <r>
      <rPr>
        <sz val="8"/>
        <rFont val="Calibri"/>
        <family val="2"/>
      </rPr>
      <t xml:space="preserve"> Créditos una vez formalizada la contratación de una obra, adquisición o servicio por cualquiera de las formas que prevé la Ley de Contratos del Sector Público.</t>
    </r>
  </si>
  <si>
    <r>
      <rPr>
        <b/>
        <sz val="8"/>
        <rFont val="Calibri"/>
        <family val="2"/>
      </rPr>
      <t>Obligación:</t>
    </r>
    <r>
      <rPr>
        <sz val="8"/>
        <rFont val="Calibri"/>
        <family val="2"/>
      </rPr>
      <t xml:space="preserve"> Créditos reconocidos de una obligación.</t>
    </r>
  </si>
  <si>
    <r>
      <rPr>
        <b/>
        <sz val="8"/>
        <rFont val="Calibri"/>
        <family val="2"/>
      </rPr>
      <t>Pagos:</t>
    </r>
    <r>
      <rPr>
        <sz val="8"/>
        <rFont val="Calibri"/>
        <family val="2"/>
      </rPr>
      <t xml:space="preserve"> Pagos realizados.</t>
    </r>
  </si>
  <si>
    <r>
      <rPr>
        <b/>
        <sz val="8"/>
        <rFont val="Calibri"/>
        <family val="2"/>
      </rPr>
      <t xml:space="preserve">Saldo </t>
    </r>
    <r>
      <rPr>
        <b/>
        <sz val="8"/>
        <rFont val="Calibri"/>
        <family val="2"/>
      </rPr>
      <t>Crédito Disponible:</t>
    </r>
    <r>
      <rPr>
        <sz val="8"/>
        <rFont val="Calibri"/>
        <family val="2"/>
      </rPr>
      <t xml:space="preserve"> Resultante del "Crédito Total" menos el "Comprometido Total".</t>
    </r>
  </si>
  <si>
    <t>* TOTAL CAPITULO 4-TRANSFRENC  CORRIENTES 0102911O</t>
  </si>
  <si>
    <t>620.00   INVERSIÓN EN ADQUISICION TERRENOS Y Bs NAT.</t>
  </si>
  <si>
    <t>622.00  ADQUISICION</t>
  </si>
  <si>
    <t>ESTADO DE EJECUCION DEL PRESUPUESTO DE GASTOS DE LA AUDIENCIA DE CUENTAS DE CANARIAS A 28/02/2023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</si>
</sst>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  <numFmt numFmtId="167" formatCode="0.0000"/>
    <numFmt numFmtId="168" formatCode="#,##0.00\ &quot;€&quot;"/>
    <numFmt numFmtId="169" formatCode="#,##0.00_-;#,##0.00\-"/>
    <numFmt numFmtId="170" formatCode="#,##0.00_ ;\-#,##0.00\ "/>
  </numFmts>
  <fonts count="5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 val="single"/>
      <sz val="8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8" fontId="5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wrapText="1"/>
    </xf>
    <xf numFmtId="10" fontId="3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 vertical="center" wrapText="1"/>
    </xf>
    <xf numFmtId="10" fontId="0" fillId="0" borderId="0" xfId="0" applyNumberForma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" fontId="3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4" fontId="16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1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169" fontId="35" fillId="0" borderId="11" xfId="52" applyNumberFormat="1" applyFont="1" applyFill="1" applyBorder="1">
      <alignment/>
      <protection/>
    </xf>
    <xf numFmtId="0" fontId="16" fillId="0" borderId="10" xfId="0" applyFont="1" applyBorder="1" applyAlignment="1">
      <alignment/>
    </xf>
    <xf numFmtId="169" fontId="17" fillId="0" borderId="12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169" fontId="17" fillId="0" borderId="12" xfId="52" applyNumberFormat="1" applyFont="1" applyBorder="1">
      <alignment/>
      <protection/>
    </xf>
    <xf numFmtId="4" fontId="17" fillId="0" borderId="12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6"/>
  <sheetViews>
    <sheetView tabSelected="1" zoomScalePageLayoutView="0" workbookViewId="0" topLeftCell="A59">
      <selection activeCell="E69" sqref="E69"/>
    </sheetView>
  </sheetViews>
  <sheetFormatPr defaultColWidth="11.421875" defaultRowHeight="12.75"/>
  <cols>
    <col min="1" max="1" width="2.00390625" style="3" customWidth="1"/>
    <col min="2" max="2" width="37.140625" style="3" customWidth="1"/>
    <col min="3" max="3" width="11.57421875" style="3" customWidth="1"/>
    <col min="4" max="4" width="10.8515625" style="3" customWidth="1"/>
    <col min="5" max="5" width="11.140625" style="3" customWidth="1"/>
    <col min="6" max="6" width="11.8515625" style="3" customWidth="1"/>
    <col min="7" max="7" width="11.00390625" style="3" customWidth="1"/>
    <col min="8" max="8" width="11.57421875" style="3" customWidth="1"/>
    <col min="9" max="9" width="10.7109375" style="3" customWidth="1"/>
    <col min="10" max="10" width="11.140625" style="3" customWidth="1"/>
    <col min="11" max="11" width="10.7109375" style="3" customWidth="1"/>
    <col min="12" max="12" width="7.7109375" style="3" customWidth="1"/>
    <col min="13" max="16384" width="11.421875" style="3" customWidth="1"/>
  </cols>
  <sheetData>
    <row r="2" spans="2:11" ht="12.75">
      <c r="B2" s="32"/>
      <c r="C2" s="32"/>
      <c r="D2" s="70" t="s">
        <v>129</v>
      </c>
      <c r="F2" s="2"/>
      <c r="G2" s="2"/>
      <c r="H2" s="2"/>
      <c r="I2" s="2"/>
      <c r="J2" s="2"/>
      <c r="K2" s="2"/>
    </row>
    <row r="3" spans="2:11" ht="12.75">
      <c r="B3" s="32"/>
      <c r="C3" s="73"/>
      <c r="D3" s="26"/>
      <c r="E3" s="70" t="s">
        <v>10</v>
      </c>
      <c r="G3" s="70"/>
      <c r="H3" s="2"/>
      <c r="I3" s="39"/>
      <c r="J3" s="39"/>
      <c r="K3" s="39"/>
    </row>
    <row r="4" spans="2:12" ht="12" customHeight="1">
      <c r="B4" s="1"/>
      <c r="C4" s="2"/>
      <c r="D4" s="2"/>
      <c r="E4" s="26"/>
      <c r="F4" s="2"/>
      <c r="G4" s="2"/>
      <c r="H4" s="2"/>
      <c r="I4" s="40"/>
      <c r="J4" s="40"/>
      <c r="K4" s="40"/>
      <c r="L4" s="9"/>
    </row>
    <row r="5" spans="2:11" ht="21.75" customHeight="1">
      <c r="B5" s="76" t="s">
        <v>0</v>
      </c>
      <c r="C5" s="77" t="s">
        <v>113</v>
      </c>
      <c r="D5" s="77" t="s">
        <v>114</v>
      </c>
      <c r="E5" s="77" t="s">
        <v>115</v>
      </c>
      <c r="F5" s="77" t="s">
        <v>116</v>
      </c>
      <c r="G5" s="77" t="s">
        <v>117</v>
      </c>
      <c r="H5" s="77" t="s">
        <v>118</v>
      </c>
      <c r="I5" s="77" t="s">
        <v>119</v>
      </c>
      <c r="J5" s="77" t="s">
        <v>120</v>
      </c>
      <c r="K5" s="77" t="s">
        <v>121</v>
      </c>
    </row>
    <row r="6" spans="2:12" ht="12.75">
      <c r="B6" s="74" t="s">
        <v>11</v>
      </c>
      <c r="C6" s="85">
        <v>81301</v>
      </c>
      <c r="D6" s="85">
        <v>0</v>
      </c>
      <c r="E6" s="85">
        <v>81301</v>
      </c>
      <c r="F6" s="85">
        <v>0</v>
      </c>
      <c r="G6" s="85">
        <v>83001</v>
      </c>
      <c r="H6" s="85">
        <v>83001</v>
      </c>
      <c r="I6" s="85">
        <v>13833.5</v>
      </c>
      <c r="J6" s="85">
        <v>13833.5</v>
      </c>
      <c r="K6" s="85">
        <v>-1700</v>
      </c>
      <c r="L6" s="9"/>
    </row>
    <row r="7" spans="2:12" ht="12.75">
      <c r="B7" s="74" t="s">
        <v>12</v>
      </c>
      <c r="C7" s="85">
        <v>321664</v>
      </c>
      <c r="D7" s="85">
        <v>0</v>
      </c>
      <c r="E7" s="85">
        <v>321664</v>
      </c>
      <c r="F7" s="85">
        <v>0</v>
      </c>
      <c r="G7" s="85">
        <v>329575.36</v>
      </c>
      <c r="H7" s="85">
        <v>329575.36</v>
      </c>
      <c r="I7" s="85">
        <v>50857.78</v>
      </c>
      <c r="J7" s="85">
        <v>50857.78</v>
      </c>
      <c r="K7" s="85">
        <v>-7911.36</v>
      </c>
      <c r="L7" s="9"/>
    </row>
    <row r="8" spans="2:12" ht="12.75">
      <c r="B8" s="74" t="s">
        <v>13</v>
      </c>
      <c r="C8" s="85">
        <v>21648</v>
      </c>
      <c r="D8" s="85">
        <v>0</v>
      </c>
      <c r="E8" s="85">
        <v>21648</v>
      </c>
      <c r="F8" s="85">
        <v>0</v>
      </c>
      <c r="G8" s="85">
        <v>20889.54</v>
      </c>
      <c r="H8" s="85">
        <v>20889.54</v>
      </c>
      <c r="I8" s="85">
        <v>3155.46</v>
      </c>
      <c r="J8" s="85">
        <v>3155.46</v>
      </c>
      <c r="K8" s="85">
        <v>758.46</v>
      </c>
      <c r="L8" s="9"/>
    </row>
    <row r="9" spans="2:12" ht="12.75">
      <c r="B9" s="74" t="s">
        <v>14</v>
      </c>
      <c r="C9" s="85">
        <v>115</v>
      </c>
      <c r="D9" s="85">
        <v>0</v>
      </c>
      <c r="E9" s="85">
        <v>115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115</v>
      </c>
      <c r="L9" s="9"/>
    </row>
    <row r="10" spans="2:12" ht="12.75">
      <c r="B10" s="74" t="s">
        <v>15</v>
      </c>
      <c r="C10" s="85">
        <v>102859</v>
      </c>
      <c r="D10" s="85">
        <v>0</v>
      </c>
      <c r="E10" s="85">
        <v>102859</v>
      </c>
      <c r="F10" s="85">
        <v>0</v>
      </c>
      <c r="G10" s="85">
        <v>103383.01</v>
      </c>
      <c r="H10" s="85">
        <v>103383.01</v>
      </c>
      <c r="I10" s="85">
        <v>12458.46</v>
      </c>
      <c r="J10" s="85">
        <v>12458.46</v>
      </c>
      <c r="K10" s="85">
        <v>-524.01</v>
      </c>
      <c r="L10" s="2"/>
    </row>
    <row r="11" spans="2:12" ht="12.75">
      <c r="B11" s="74" t="s">
        <v>16</v>
      </c>
      <c r="C11" s="85">
        <v>3247</v>
      </c>
      <c r="D11" s="85">
        <v>0</v>
      </c>
      <c r="E11" s="85">
        <v>3247</v>
      </c>
      <c r="F11" s="85">
        <v>0</v>
      </c>
      <c r="G11" s="85">
        <v>2841.4</v>
      </c>
      <c r="H11" s="85">
        <v>2841.4</v>
      </c>
      <c r="I11" s="85">
        <v>406.48</v>
      </c>
      <c r="J11" s="85">
        <v>406.48</v>
      </c>
      <c r="K11" s="85">
        <v>405.6</v>
      </c>
      <c r="L11" s="2"/>
    </row>
    <row r="12" spans="2:12" ht="12.75">
      <c r="B12" s="74" t="s">
        <v>17</v>
      </c>
      <c r="C12" s="85">
        <v>808603</v>
      </c>
      <c r="D12" s="85">
        <v>0</v>
      </c>
      <c r="E12" s="85">
        <v>808603</v>
      </c>
      <c r="F12" s="85">
        <v>0</v>
      </c>
      <c r="G12" s="85">
        <v>618091.46</v>
      </c>
      <c r="H12" s="85">
        <v>618091.46</v>
      </c>
      <c r="I12" s="85">
        <v>81773.32</v>
      </c>
      <c r="J12" s="85">
        <v>81773.32</v>
      </c>
      <c r="K12" s="85">
        <v>190511.54</v>
      </c>
      <c r="L12" s="14"/>
    </row>
    <row r="13" spans="2:12" ht="12.75">
      <c r="B13" s="74" t="s">
        <v>18</v>
      </c>
      <c r="C13" s="85">
        <v>189652</v>
      </c>
      <c r="D13" s="85">
        <v>0</v>
      </c>
      <c r="E13" s="85">
        <v>189652</v>
      </c>
      <c r="F13" s="85">
        <v>0</v>
      </c>
      <c r="G13" s="85">
        <v>202775.48</v>
      </c>
      <c r="H13" s="85">
        <v>202775.48</v>
      </c>
      <c r="I13" s="85">
        <v>26650.09</v>
      </c>
      <c r="J13" s="85">
        <v>26650.09</v>
      </c>
      <c r="K13" s="85">
        <v>-13123.48</v>
      </c>
      <c r="L13" s="14"/>
    </row>
    <row r="14" spans="2:12" ht="12.75">
      <c r="B14" s="74" t="s">
        <v>19</v>
      </c>
      <c r="C14" s="85">
        <v>2212003</v>
      </c>
      <c r="D14" s="85">
        <v>0</v>
      </c>
      <c r="E14" s="85">
        <v>2212003</v>
      </c>
      <c r="F14" s="85">
        <v>0</v>
      </c>
      <c r="G14" s="85">
        <v>1704347.98</v>
      </c>
      <c r="H14" s="85">
        <v>1704347.98</v>
      </c>
      <c r="I14" s="85">
        <v>205571.19</v>
      </c>
      <c r="J14" s="85">
        <v>204251.02</v>
      </c>
      <c r="K14" s="85">
        <v>507655.02</v>
      </c>
      <c r="L14" s="14"/>
    </row>
    <row r="15" spans="2:12" ht="12.75">
      <c r="B15" s="74" t="s">
        <v>20</v>
      </c>
      <c r="C15" s="85">
        <v>122892</v>
      </c>
      <c r="D15" s="85">
        <v>0</v>
      </c>
      <c r="E15" s="85">
        <v>122892</v>
      </c>
      <c r="F15" s="85">
        <v>0</v>
      </c>
      <c r="G15" s="85">
        <v>91857.64</v>
      </c>
      <c r="H15" s="85">
        <v>91857.64</v>
      </c>
      <c r="I15" s="85">
        <v>11582.19</v>
      </c>
      <c r="J15" s="85">
        <v>11582.19</v>
      </c>
      <c r="K15" s="85">
        <v>31034.36</v>
      </c>
      <c r="L15" s="14"/>
    </row>
    <row r="16" spans="2:12" ht="13.5" customHeight="1">
      <c r="B16" s="74" t="s">
        <v>21</v>
      </c>
      <c r="C16" s="85">
        <v>66907</v>
      </c>
      <c r="D16" s="85">
        <v>0</v>
      </c>
      <c r="E16" s="85">
        <v>66907</v>
      </c>
      <c r="F16" s="85">
        <v>0</v>
      </c>
      <c r="G16" s="85">
        <v>65003.92</v>
      </c>
      <c r="H16" s="85">
        <v>65003.92</v>
      </c>
      <c r="I16" s="85">
        <v>9286.28</v>
      </c>
      <c r="J16" s="85">
        <v>9286.28</v>
      </c>
      <c r="K16" s="85">
        <v>1903.08</v>
      </c>
      <c r="L16" s="14"/>
    </row>
    <row r="17" spans="2:12" ht="13.5" customHeight="1">
      <c r="B17" s="74" t="s">
        <v>22</v>
      </c>
      <c r="C17" s="85">
        <v>85542</v>
      </c>
      <c r="D17" s="85">
        <v>0</v>
      </c>
      <c r="E17" s="85">
        <v>85542</v>
      </c>
      <c r="F17" s="85">
        <v>0</v>
      </c>
      <c r="G17" s="85">
        <v>65172.01</v>
      </c>
      <c r="H17" s="85">
        <v>65172.01</v>
      </c>
      <c r="I17" s="85">
        <v>13353.23</v>
      </c>
      <c r="J17" s="85">
        <v>13353.23</v>
      </c>
      <c r="K17" s="85">
        <v>20369.99</v>
      </c>
      <c r="L17" s="14"/>
    </row>
    <row r="18" spans="2:12" ht="13.5" customHeight="1">
      <c r="B18" s="74" t="s">
        <v>23</v>
      </c>
      <c r="C18" s="85">
        <v>10738</v>
      </c>
      <c r="D18" s="85">
        <v>0</v>
      </c>
      <c r="E18" s="85">
        <v>10738</v>
      </c>
      <c r="F18" s="85">
        <v>0</v>
      </c>
      <c r="G18" s="85">
        <v>12103</v>
      </c>
      <c r="H18" s="85">
        <v>12103</v>
      </c>
      <c r="I18" s="85">
        <v>1729</v>
      </c>
      <c r="J18" s="85">
        <v>1729</v>
      </c>
      <c r="K18" s="85">
        <v>-1365</v>
      </c>
      <c r="L18" s="14"/>
    </row>
    <row r="19" spans="2:12" ht="13.5" customHeight="1">
      <c r="B19" s="74" t="s">
        <v>24</v>
      </c>
      <c r="C19" s="85">
        <v>10804</v>
      </c>
      <c r="D19" s="85">
        <v>0</v>
      </c>
      <c r="E19" s="85">
        <v>10804</v>
      </c>
      <c r="F19" s="85">
        <v>0</v>
      </c>
      <c r="G19" s="85">
        <v>10804</v>
      </c>
      <c r="H19" s="85">
        <v>10804</v>
      </c>
      <c r="I19" s="85">
        <v>333.96</v>
      </c>
      <c r="J19" s="85">
        <v>333.96</v>
      </c>
      <c r="K19" s="85">
        <v>0</v>
      </c>
      <c r="L19" s="14"/>
    </row>
    <row r="20" spans="2:12" ht="13.5" customHeight="1">
      <c r="B20" s="74" t="s">
        <v>25</v>
      </c>
      <c r="C20" s="85">
        <v>18175</v>
      </c>
      <c r="D20" s="85">
        <v>0</v>
      </c>
      <c r="E20" s="85">
        <v>18175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18175</v>
      </c>
      <c r="L20" s="14"/>
    </row>
    <row r="21" spans="2:12" ht="13.5" customHeight="1">
      <c r="B21" s="74" t="s">
        <v>26</v>
      </c>
      <c r="C21" s="85">
        <v>1432</v>
      </c>
      <c r="D21" s="85">
        <v>0</v>
      </c>
      <c r="E21" s="85">
        <v>1432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1432</v>
      </c>
      <c r="L21" s="14"/>
    </row>
    <row r="22" spans="2:12" ht="13.5" customHeight="1">
      <c r="B22" s="74" t="s">
        <v>27</v>
      </c>
      <c r="C22" s="85">
        <v>1314</v>
      </c>
      <c r="D22" s="85">
        <v>0</v>
      </c>
      <c r="E22" s="85">
        <v>1314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1314</v>
      </c>
      <c r="L22" s="14"/>
    </row>
    <row r="23" spans="2:12" ht="13.5" customHeight="1">
      <c r="B23" s="74" t="s">
        <v>28</v>
      </c>
      <c r="C23" s="85">
        <v>6424</v>
      </c>
      <c r="D23" s="85">
        <v>0</v>
      </c>
      <c r="E23" s="85">
        <v>6424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6424</v>
      </c>
      <c r="L23" s="14"/>
    </row>
    <row r="24" spans="2:12" ht="12.75">
      <c r="B24" s="74" t="s">
        <v>29</v>
      </c>
      <c r="C24" s="85">
        <v>137948</v>
      </c>
      <c r="D24" s="85">
        <v>0</v>
      </c>
      <c r="E24" s="85">
        <v>137948</v>
      </c>
      <c r="F24" s="85">
        <v>0</v>
      </c>
      <c r="G24" s="85">
        <v>137925.94</v>
      </c>
      <c r="H24" s="85">
        <v>137925.94</v>
      </c>
      <c r="I24" s="85">
        <v>105824.69</v>
      </c>
      <c r="J24" s="85">
        <v>104896.75</v>
      </c>
      <c r="K24" s="85">
        <v>22.06</v>
      </c>
      <c r="L24" s="14"/>
    </row>
    <row r="25" spans="2:12" ht="12.75">
      <c r="B25" s="74" t="s">
        <v>30</v>
      </c>
      <c r="C25" s="85">
        <v>19242</v>
      </c>
      <c r="D25" s="85">
        <v>0</v>
      </c>
      <c r="E25" s="85">
        <v>19242</v>
      </c>
      <c r="F25" s="85">
        <v>0</v>
      </c>
      <c r="G25" s="85">
        <v>19242</v>
      </c>
      <c r="H25" s="85">
        <v>19242</v>
      </c>
      <c r="I25" s="85">
        <v>0</v>
      </c>
      <c r="J25" s="85">
        <v>0</v>
      </c>
      <c r="K25" s="85">
        <v>0</v>
      </c>
      <c r="L25" s="14"/>
    </row>
    <row r="26" spans="2:12" ht="13.5" customHeight="1">
      <c r="B26" s="74" t="s">
        <v>31</v>
      </c>
      <c r="C26" s="85">
        <v>86684</v>
      </c>
      <c r="D26" s="85">
        <v>0</v>
      </c>
      <c r="E26" s="85">
        <v>86684</v>
      </c>
      <c r="F26" s="85">
        <v>0</v>
      </c>
      <c r="G26" s="85">
        <v>93866.04</v>
      </c>
      <c r="H26" s="85">
        <v>93866.04</v>
      </c>
      <c r="I26" s="85">
        <v>15276.7</v>
      </c>
      <c r="J26" s="85">
        <v>7252.27</v>
      </c>
      <c r="K26" s="85">
        <v>-7182.04</v>
      </c>
      <c r="L26" s="14"/>
    </row>
    <row r="27" spans="2:12" ht="13.5" customHeight="1">
      <c r="B27" s="74" t="s">
        <v>32</v>
      </c>
      <c r="C27" s="85">
        <v>26145</v>
      </c>
      <c r="D27" s="85">
        <v>0</v>
      </c>
      <c r="E27" s="85">
        <v>26145</v>
      </c>
      <c r="F27" s="85">
        <v>0</v>
      </c>
      <c r="G27" s="85">
        <v>27952.08</v>
      </c>
      <c r="H27" s="85">
        <v>27952.08</v>
      </c>
      <c r="I27" s="85">
        <v>4617.3</v>
      </c>
      <c r="J27" s="85">
        <v>2228.51</v>
      </c>
      <c r="K27" s="85">
        <v>-1807.08</v>
      </c>
      <c r="L27" s="14"/>
    </row>
    <row r="28" spans="2:12" ht="13.5" customHeight="1">
      <c r="B28" s="74" t="s">
        <v>33</v>
      </c>
      <c r="C28" s="85">
        <v>649128</v>
      </c>
      <c r="D28" s="85">
        <v>0</v>
      </c>
      <c r="E28" s="85">
        <v>649128</v>
      </c>
      <c r="F28" s="85">
        <v>0</v>
      </c>
      <c r="G28" s="85">
        <v>533286.43</v>
      </c>
      <c r="H28" s="85">
        <v>533286.43</v>
      </c>
      <c r="I28" s="85">
        <v>61084.23</v>
      </c>
      <c r="J28" s="85">
        <v>28813.73</v>
      </c>
      <c r="K28" s="85">
        <v>115841.57</v>
      </c>
      <c r="L28" s="14"/>
    </row>
    <row r="29" spans="2:12" ht="13.5" customHeight="1">
      <c r="B29" s="74" t="s">
        <v>34</v>
      </c>
      <c r="C29" s="85">
        <v>51174</v>
      </c>
      <c r="D29" s="85">
        <v>0</v>
      </c>
      <c r="E29" s="85">
        <v>51174</v>
      </c>
      <c r="F29" s="85">
        <v>0</v>
      </c>
      <c r="G29" s="85">
        <v>45529.26</v>
      </c>
      <c r="H29" s="85">
        <v>45529.26</v>
      </c>
      <c r="I29" s="85">
        <v>7958.42</v>
      </c>
      <c r="J29" s="85">
        <v>4102.08</v>
      </c>
      <c r="K29" s="85">
        <v>5644.74</v>
      </c>
      <c r="L29" s="14"/>
    </row>
    <row r="30" spans="2:12" ht="13.5" customHeight="1">
      <c r="B30" s="74" t="s">
        <v>35</v>
      </c>
      <c r="C30" s="85">
        <v>18484</v>
      </c>
      <c r="D30" s="85">
        <v>0</v>
      </c>
      <c r="E30" s="85">
        <v>18484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18484</v>
      </c>
      <c r="L30" s="83"/>
    </row>
    <row r="31" spans="2:12" ht="13.5" customHeight="1">
      <c r="B31" s="74" t="s">
        <v>36</v>
      </c>
      <c r="C31" s="85">
        <v>52356</v>
      </c>
      <c r="D31" s="85">
        <v>0</v>
      </c>
      <c r="E31" s="85">
        <v>52356</v>
      </c>
      <c r="F31" s="85">
        <v>0</v>
      </c>
      <c r="G31" s="85">
        <v>52356</v>
      </c>
      <c r="H31" s="85">
        <v>52356</v>
      </c>
      <c r="I31" s="85">
        <v>9292.9</v>
      </c>
      <c r="J31" s="85">
        <v>9292.9</v>
      </c>
      <c r="K31" s="85">
        <v>0</v>
      </c>
      <c r="L31" s="83"/>
    </row>
    <row r="32" spans="2:12" ht="13.5" customHeight="1">
      <c r="B32" s="74" t="s">
        <v>37</v>
      </c>
      <c r="C32" s="85">
        <v>45156</v>
      </c>
      <c r="D32" s="85">
        <v>0</v>
      </c>
      <c r="E32" s="85">
        <v>45156</v>
      </c>
      <c r="F32" s="85">
        <v>0</v>
      </c>
      <c r="G32" s="85">
        <v>45156</v>
      </c>
      <c r="H32" s="85">
        <v>45156</v>
      </c>
      <c r="I32" s="85">
        <v>35972.49</v>
      </c>
      <c r="J32" s="85">
        <v>35972.49</v>
      </c>
      <c r="K32" s="85">
        <v>0</v>
      </c>
      <c r="L32" s="14"/>
    </row>
    <row r="33" spans="2:12" ht="13.5" customHeight="1">
      <c r="B33" s="74" t="s">
        <v>38</v>
      </c>
      <c r="C33" s="85">
        <v>146</v>
      </c>
      <c r="D33" s="85">
        <v>0</v>
      </c>
      <c r="E33" s="85">
        <v>146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146</v>
      </c>
      <c r="L33" s="14"/>
    </row>
    <row r="34" spans="2:12" ht="13.5" customHeight="1">
      <c r="B34" s="74" t="s">
        <v>39</v>
      </c>
      <c r="C34" s="85">
        <v>24089</v>
      </c>
      <c r="D34" s="85">
        <v>0</v>
      </c>
      <c r="E34" s="85">
        <v>24089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24089</v>
      </c>
      <c r="L34" s="14"/>
    </row>
    <row r="35" spans="2:12" ht="13.5" customHeight="1">
      <c r="B35" s="74" t="s">
        <v>40</v>
      </c>
      <c r="C35" s="85">
        <v>5771</v>
      </c>
      <c r="D35" s="85">
        <v>0</v>
      </c>
      <c r="E35" s="85">
        <v>5771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5771</v>
      </c>
      <c r="L35" s="14"/>
    </row>
    <row r="36" spans="2:12" ht="13.5" customHeight="1">
      <c r="B36" s="74" t="s">
        <v>43</v>
      </c>
      <c r="C36" s="85">
        <v>2247</v>
      </c>
      <c r="D36" s="85">
        <v>0</v>
      </c>
      <c r="E36" s="85">
        <v>2247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2247</v>
      </c>
      <c r="L36" s="14"/>
    </row>
    <row r="37" spans="2:12" ht="13.5" customHeight="1">
      <c r="B37" s="74" t="s">
        <v>41</v>
      </c>
      <c r="C37" s="85">
        <v>7500</v>
      </c>
      <c r="D37" s="85">
        <v>0</v>
      </c>
      <c r="E37" s="85">
        <v>7500</v>
      </c>
      <c r="F37" s="85">
        <v>0</v>
      </c>
      <c r="G37" s="85">
        <v>7500</v>
      </c>
      <c r="H37" s="85">
        <v>7500</v>
      </c>
      <c r="I37" s="85">
        <v>1060</v>
      </c>
      <c r="J37" s="85">
        <v>1060</v>
      </c>
      <c r="K37" s="85">
        <v>0</v>
      </c>
      <c r="L37" s="14"/>
    </row>
    <row r="38" spans="2:12" ht="13.5" customHeight="1">
      <c r="B38" s="74" t="s">
        <v>42</v>
      </c>
      <c r="C38" s="85">
        <v>3247</v>
      </c>
      <c r="D38" s="85">
        <v>0</v>
      </c>
      <c r="E38" s="85">
        <v>3247</v>
      </c>
      <c r="F38" s="85">
        <v>0</v>
      </c>
      <c r="G38" s="85">
        <v>3247</v>
      </c>
      <c r="H38" s="85">
        <v>3247</v>
      </c>
      <c r="I38" s="85">
        <v>1652.94</v>
      </c>
      <c r="J38" s="85">
        <v>1652.94</v>
      </c>
      <c r="K38" s="85">
        <v>0</v>
      </c>
      <c r="L38" s="14"/>
    </row>
    <row r="39" spans="2:12" ht="13.5" customHeight="1">
      <c r="B39" s="74" t="s">
        <v>44</v>
      </c>
      <c r="C39" s="85">
        <v>718</v>
      </c>
      <c r="D39" s="85">
        <v>0</v>
      </c>
      <c r="E39" s="85">
        <v>718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718</v>
      </c>
      <c r="L39" s="14"/>
    </row>
    <row r="40" spans="2:12" ht="12.75">
      <c r="B40" s="74" t="s">
        <v>45</v>
      </c>
      <c r="C40" s="85">
        <v>3941</v>
      </c>
      <c r="D40" s="85">
        <v>0</v>
      </c>
      <c r="E40" s="85">
        <v>3941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3941</v>
      </c>
      <c r="L40" s="14"/>
    </row>
    <row r="41" spans="2:12" ht="12.75">
      <c r="B41" s="74" t="s">
        <v>46</v>
      </c>
      <c r="C41" s="85">
        <v>10884</v>
      </c>
      <c r="D41" s="85">
        <v>0</v>
      </c>
      <c r="E41" s="85">
        <v>10884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10884</v>
      </c>
      <c r="L41" s="14"/>
    </row>
    <row r="42" spans="2:12" ht="12.75">
      <c r="B42" s="74" t="s">
        <v>47</v>
      </c>
      <c r="C42" s="85">
        <v>111</v>
      </c>
      <c r="D42" s="85">
        <v>0</v>
      </c>
      <c r="E42" s="85">
        <v>111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111</v>
      </c>
      <c r="L42" s="14"/>
    </row>
    <row r="43" spans="2:12" ht="12.75">
      <c r="B43" s="74" t="s">
        <v>48</v>
      </c>
      <c r="C43" s="85">
        <v>106</v>
      </c>
      <c r="D43" s="85">
        <v>0</v>
      </c>
      <c r="E43" s="85">
        <v>106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106</v>
      </c>
      <c r="L43" s="2"/>
    </row>
    <row r="44" spans="2:12" ht="12.75">
      <c r="B44" s="74" t="s">
        <v>111</v>
      </c>
      <c r="C44" s="85">
        <v>26225</v>
      </c>
      <c r="D44" s="85">
        <v>0</v>
      </c>
      <c r="E44" s="85">
        <v>26225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26225</v>
      </c>
      <c r="L44" s="2"/>
    </row>
    <row r="45" spans="2:12" ht="12.75">
      <c r="B45" s="78" t="s">
        <v>6</v>
      </c>
      <c r="C45" s="86">
        <f>SUM(C6:C44)</f>
        <v>5236622</v>
      </c>
      <c r="D45" s="86">
        <f>SUM(D6:D44)</f>
        <v>0</v>
      </c>
      <c r="E45" s="86">
        <f>SUM(E6:E44)</f>
        <v>5236622</v>
      </c>
      <c r="F45" s="79">
        <f aca="true" t="shared" si="0" ref="F45:K45">SUM(F6:F44)</f>
        <v>0</v>
      </c>
      <c r="G45" s="79">
        <f t="shared" si="0"/>
        <v>4275906.55</v>
      </c>
      <c r="H45" s="79">
        <f t="shared" si="0"/>
        <v>4275906.55</v>
      </c>
      <c r="I45" s="79">
        <f t="shared" si="0"/>
        <v>673730.6100000001</v>
      </c>
      <c r="J45" s="79">
        <f t="shared" si="0"/>
        <v>624942.44</v>
      </c>
      <c r="K45" s="79">
        <f t="shared" si="0"/>
        <v>960715.45</v>
      </c>
      <c r="L45" s="2"/>
    </row>
    <row r="46" spans="2:11" s="2" customFormat="1" ht="12.75">
      <c r="B46" s="74" t="s">
        <v>49</v>
      </c>
      <c r="C46" s="87">
        <v>8000</v>
      </c>
      <c r="D46" s="87">
        <v>0</v>
      </c>
      <c r="E46" s="87">
        <v>8000</v>
      </c>
      <c r="F46" s="85">
        <v>0</v>
      </c>
      <c r="G46" s="85">
        <v>1236.84</v>
      </c>
      <c r="H46" s="85">
        <v>1236.84</v>
      </c>
      <c r="I46" s="85">
        <v>103.07</v>
      </c>
      <c r="J46" s="85">
        <v>103.07</v>
      </c>
      <c r="K46" s="85">
        <v>6763.16</v>
      </c>
    </row>
    <row r="47" spans="2:12" ht="12.75">
      <c r="B47" s="74" t="s">
        <v>50</v>
      </c>
      <c r="C47" s="87">
        <v>100</v>
      </c>
      <c r="D47" s="87">
        <v>0</v>
      </c>
      <c r="E47" s="87">
        <v>100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100</v>
      </c>
      <c r="L47" s="2"/>
    </row>
    <row r="48" spans="2:12" ht="12.75">
      <c r="B48" s="74" t="s">
        <v>51</v>
      </c>
      <c r="C48" s="87">
        <v>100</v>
      </c>
      <c r="D48" s="87">
        <v>0</v>
      </c>
      <c r="E48" s="87">
        <v>100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100</v>
      </c>
      <c r="L48" s="2"/>
    </row>
    <row r="49" spans="2:12" ht="12.75">
      <c r="B49" s="74" t="s">
        <v>52</v>
      </c>
      <c r="C49" s="87">
        <v>173</v>
      </c>
      <c r="D49" s="87">
        <v>0</v>
      </c>
      <c r="E49" s="87">
        <v>173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173</v>
      </c>
      <c r="L49" s="2"/>
    </row>
    <row r="50" spans="2:12" ht="12.75">
      <c r="B50" s="74" t="s">
        <v>53</v>
      </c>
      <c r="C50" s="87">
        <v>100</v>
      </c>
      <c r="D50" s="87">
        <v>0</v>
      </c>
      <c r="E50" s="87">
        <v>100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100</v>
      </c>
      <c r="L50" s="2"/>
    </row>
    <row r="51" spans="2:12" ht="12.75">
      <c r="B51" s="74" t="s">
        <v>54</v>
      </c>
      <c r="C51" s="87">
        <v>100</v>
      </c>
      <c r="D51" s="87">
        <v>0</v>
      </c>
      <c r="E51" s="87">
        <v>100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100</v>
      </c>
      <c r="L51" s="2"/>
    </row>
    <row r="52" spans="2:12" ht="12.75">
      <c r="B52" s="74" t="s">
        <v>55</v>
      </c>
      <c r="C52" s="87">
        <v>100</v>
      </c>
      <c r="D52" s="87">
        <v>0</v>
      </c>
      <c r="E52" s="87">
        <v>100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100</v>
      </c>
      <c r="L52" s="2"/>
    </row>
    <row r="53" spans="2:12" ht="12.75">
      <c r="B53" s="74" t="s">
        <v>56</v>
      </c>
      <c r="C53" s="87">
        <v>20000</v>
      </c>
      <c r="D53" s="87">
        <v>0</v>
      </c>
      <c r="E53" s="87">
        <v>20000</v>
      </c>
      <c r="F53" s="85">
        <v>0</v>
      </c>
      <c r="G53" s="85">
        <v>42852.87</v>
      </c>
      <c r="H53" s="85">
        <v>42852.87</v>
      </c>
      <c r="I53" s="85">
        <v>353.1</v>
      </c>
      <c r="J53" s="85">
        <v>0</v>
      </c>
      <c r="K53" s="85">
        <v>-22852.87</v>
      </c>
      <c r="L53" s="2"/>
    </row>
    <row r="54" spans="2:12" ht="12.75">
      <c r="B54" s="74" t="s">
        <v>57</v>
      </c>
      <c r="C54" s="87">
        <v>22000</v>
      </c>
      <c r="D54" s="87">
        <v>0</v>
      </c>
      <c r="E54" s="87">
        <v>22000</v>
      </c>
      <c r="F54" s="85">
        <v>0</v>
      </c>
      <c r="G54" s="85">
        <v>557.8</v>
      </c>
      <c r="H54" s="85">
        <v>557.8</v>
      </c>
      <c r="I54" s="85">
        <v>64.2</v>
      </c>
      <c r="J54" s="85">
        <v>64.2</v>
      </c>
      <c r="K54" s="85">
        <v>21442.2</v>
      </c>
      <c r="L54" s="2"/>
    </row>
    <row r="55" spans="2:12" ht="12.75">
      <c r="B55" s="74" t="s">
        <v>58</v>
      </c>
      <c r="C55" s="87">
        <v>100</v>
      </c>
      <c r="D55" s="87">
        <v>0</v>
      </c>
      <c r="E55" s="87">
        <v>100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100</v>
      </c>
      <c r="L55" s="2"/>
    </row>
    <row r="56" spans="2:12" ht="12.75">
      <c r="B56" s="74" t="s">
        <v>59</v>
      </c>
      <c r="C56" s="87">
        <v>150</v>
      </c>
      <c r="D56" s="87">
        <v>0</v>
      </c>
      <c r="E56" s="87">
        <v>150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150</v>
      </c>
      <c r="L56" s="2"/>
    </row>
    <row r="57" spans="2:12" ht="12.75">
      <c r="B57" s="74" t="s">
        <v>60</v>
      </c>
      <c r="C57" s="87">
        <v>3088</v>
      </c>
      <c r="D57" s="87">
        <v>0</v>
      </c>
      <c r="E57" s="87">
        <v>3088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3088</v>
      </c>
      <c r="L57" s="36"/>
    </row>
    <row r="58" spans="2:12" ht="12.75">
      <c r="B58" s="74" t="s">
        <v>61</v>
      </c>
      <c r="C58" s="87">
        <v>5000</v>
      </c>
      <c r="D58" s="87">
        <v>0</v>
      </c>
      <c r="E58" s="87">
        <v>5000</v>
      </c>
      <c r="F58" s="85">
        <v>0</v>
      </c>
      <c r="G58" s="85">
        <v>5000</v>
      </c>
      <c r="H58" s="85">
        <v>5000</v>
      </c>
      <c r="I58" s="85">
        <v>582.37</v>
      </c>
      <c r="J58" s="85">
        <v>582.37</v>
      </c>
      <c r="K58" s="85">
        <v>0</v>
      </c>
      <c r="L58" s="2"/>
    </row>
    <row r="59" spans="2:12" ht="12.75">
      <c r="B59" s="74" t="s">
        <v>62</v>
      </c>
      <c r="C59" s="87">
        <v>25301</v>
      </c>
      <c r="D59" s="87">
        <v>0</v>
      </c>
      <c r="E59" s="87">
        <v>25301</v>
      </c>
      <c r="F59" s="85">
        <v>0</v>
      </c>
      <c r="G59" s="85">
        <v>54516.94</v>
      </c>
      <c r="H59" s="85">
        <v>54516.94</v>
      </c>
      <c r="I59" s="85">
        <v>42604.99</v>
      </c>
      <c r="J59" s="85">
        <v>42604.99</v>
      </c>
      <c r="K59" s="85">
        <v>-29215.94</v>
      </c>
      <c r="L59" s="2"/>
    </row>
    <row r="60" spans="2:12" ht="12.75">
      <c r="B60" s="74" t="s">
        <v>63</v>
      </c>
      <c r="C60" s="87">
        <v>100</v>
      </c>
      <c r="D60" s="87">
        <v>0</v>
      </c>
      <c r="E60" s="87">
        <v>100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100</v>
      </c>
      <c r="L60" s="2"/>
    </row>
    <row r="61" spans="2:12" ht="12.75">
      <c r="B61" s="74" t="s">
        <v>64</v>
      </c>
      <c r="C61" s="87">
        <v>12148</v>
      </c>
      <c r="D61" s="87">
        <v>0</v>
      </c>
      <c r="E61" s="87">
        <v>12148</v>
      </c>
      <c r="F61" s="85">
        <v>0</v>
      </c>
      <c r="G61" s="85">
        <v>6600</v>
      </c>
      <c r="H61" s="85">
        <v>6600</v>
      </c>
      <c r="I61" s="85">
        <v>595.23</v>
      </c>
      <c r="J61" s="85">
        <v>161.66</v>
      </c>
      <c r="K61" s="85">
        <v>5548</v>
      </c>
      <c r="L61" s="2"/>
    </row>
    <row r="62" spans="2:12" ht="12.75">
      <c r="B62" s="74" t="s">
        <v>65</v>
      </c>
      <c r="C62" s="87">
        <v>26143</v>
      </c>
      <c r="D62" s="87">
        <v>0</v>
      </c>
      <c r="E62" s="87">
        <v>26143</v>
      </c>
      <c r="F62" s="85">
        <v>0</v>
      </c>
      <c r="G62" s="85">
        <v>732.5</v>
      </c>
      <c r="H62" s="85">
        <v>732.5</v>
      </c>
      <c r="I62" s="85">
        <v>232.5</v>
      </c>
      <c r="J62" s="85">
        <v>232.5</v>
      </c>
      <c r="K62" s="85">
        <v>25410.5</v>
      </c>
      <c r="L62" s="2"/>
    </row>
    <row r="63" spans="2:12" ht="12.75">
      <c r="B63" s="74" t="s">
        <v>69</v>
      </c>
      <c r="C63" s="87">
        <v>25000</v>
      </c>
      <c r="D63" s="87">
        <v>0</v>
      </c>
      <c r="E63" s="87">
        <v>25000</v>
      </c>
      <c r="F63" s="85">
        <v>0</v>
      </c>
      <c r="G63" s="85">
        <v>25300</v>
      </c>
      <c r="H63" s="85">
        <v>25300</v>
      </c>
      <c r="I63" s="85">
        <v>4595.36</v>
      </c>
      <c r="J63" s="85">
        <v>4215.37</v>
      </c>
      <c r="K63" s="85">
        <v>-300</v>
      </c>
      <c r="L63" s="2"/>
    </row>
    <row r="64" spans="2:12" ht="12.75">
      <c r="B64" s="74" t="s">
        <v>68</v>
      </c>
      <c r="C64" s="87">
        <v>3300</v>
      </c>
      <c r="D64" s="87">
        <v>0</v>
      </c>
      <c r="E64" s="87">
        <v>3300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3300</v>
      </c>
      <c r="L64" s="2"/>
    </row>
    <row r="65" spans="2:11" s="2" customFormat="1" ht="12.75">
      <c r="B65" s="74" t="s">
        <v>67</v>
      </c>
      <c r="C65" s="87">
        <v>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8">
        <v>0</v>
      </c>
      <c r="J65" s="87">
        <v>0</v>
      </c>
      <c r="K65" s="87">
        <v>0</v>
      </c>
    </row>
    <row r="66" spans="2:12" ht="12.75">
      <c r="B66" s="74" t="s">
        <v>66</v>
      </c>
      <c r="C66" s="87">
        <v>5246</v>
      </c>
      <c r="D66" s="87">
        <v>0</v>
      </c>
      <c r="E66" s="87">
        <v>5246</v>
      </c>
      <c r="F66" s="85">
        <v>0</v>
      </c>
      <c r="G66" s="85">
        <v>2710.68</v>
      </c>
      <c r="H66" s="85">
        <v>2710.68</v>
      </c>
      <c r="I66" s="85">
        <v>186.59</v>
      </c>
      <c r="J66" s="85">
        <v>186.59</v>
      </c>
      <c r="K66" s="85">
        <v>2535.32</v>
      </c>
      <c r="L66" s="2"/>
    </row>
    <row r="67" spans="2:12" ht="12.75">
      <c r="B67" s="74" t="s">
        <v>70</v>
      </c>
      <c r="C67" s="87">
        <v>30771</v>
      </c>
      <c r="D67" s="87">
        <v>0</v>
      </c>
      <c r="E67" s="87">
        <v>30771</v>
      </c>
      <c r="F67" s="85">
        <v>0</v>
      </c>
      <c r="G67" s="85">
        <v>14052.37</v>
      </c>
      <c r="H67" s="85">
        <v>12816.25</v>
      </c>
      <c r="I67" s="85">
        <v>2517.97</v>
      </c>
      <c r="J67" s="85">
        <v>1281.85</v>
      </c>
      <c r="K67" s="85">
        <v>16718.63</v>
      </c>
      <c r="L67" s="2"/>
    </row>
    <row r="68" spans="2:12" ht="12.75">
      <c r="B68" s="74" t="s">
        <v>71</v>
      </c>
      <c r="C68" s="87">
        <v>4705</v>
      </c>
      <c r="D68" s="87">
        <v>0</v>
      </c>
      <c r="E68" s="87">
        <v>4705</v>
      </c>
      <c r="F68" s="85">
        <v>0</v>
      </c>
      <c r="G68" s="85">
        <v>85.31</v>
      </c>
      <c r="H68" s="85">
        <v>85.31</v>
      </c>
      <c r="I68" s="85">
        <v>85.31</v>
      </c>
      <c r="J68" s="85">
        <v>85.31</v>
      </c>
      <c r="K68" s="85">
        <v>4619.69</v>
      </c>
      <c r="L68" s="2"/>
    </row>
    <row r="69" spans="2:12" ht="12.75">
      <c r="B69" s="74" t="s">
        <v>73</v>
      </c>
      <c r="C69" s="87">
        <v>5000</v>
      </c>
      <c r="D69" s="87">
        <v>0</v>
      </c>
      <c r="E69" s="87">
        <v>5000</v>
      </c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5000</v>
      </c>
      <c r="L69" s="2"/>
    </row>
    <row r="70" spans="2:12" ht="12.75">
      <c r="B70" s="74" t="s">
        <v>72</v>
      </c>
      <c r="C70" s="87">
        <v>100</v>
      </c>
      <c r="D70" s="87">
        <v>0</v>
      </c>
      <c r="E70" s="87">
        <v>100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100</v>
      </c>
      <c r="L70" s="2"/>
    </row>
    <row r="71" spans="2:12" ht="12.75">
      <c r="B71" s="74" t="s">
        <v>74</v>
      </c>
      <c r="C71" s="87">
        <v>57827</v>
      </c>
      <c r="D71" s="87">
        <v>0</v>
      </c>
      <c r="E71" s="87">
        <v>57827</v>
      </c>
      <c r="F71" s="85">
        <v>0</v>
      </c>
      <c r="G71" s="85">
        <v>25716.3</v>
      </c>
      <c r="H71" s="85">
        <v>25716.3</v>
      </c>
      <c r="I71" s="85">
        <v>207.53</v>
      </c>
      <c r="J71" s="85">
        <v>0</v>
      </c>
      <c r="K71" s="85">
        <v>32110.7</v>
      </c>
      <c r="L71" s="2"/>
    </row>
    <row r="72" spans="2:12" ht="12.75">
      <c r="B72" s="74" t="s">
        <v>75</v>
      </c>
      <c r="C72" s="87">
        <v>9302</v>
      </c>
      <c r="D72" s="87">
        <v>0</v>
      </c>
      <c r="E72" s="87">
        <v>9302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9302</v>
      </c>
      <c r="L72" s="2"/>
    </row>
    <row r="73" spans="2:12" ht="12.75">
      <c r="B73" s="74" t="s">
        <v>76</v>
      </c>
      <c r="C73" s="87">
        <v>72</v>
      </c>
      <c r="D73" s="87">
        <v>0</v>
      </c>
      <c r="E73" s="87">
        <v>72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72</v>
      </c>
      <c r="L73" s="2"/>
    </row>
    <row r="74" spans="2:12" ht="12.75">
      <c r="B74" s="74" t="s">
        <v>77</v>
      </c>
      <c r="C74" s="87">
        <v>72</v>
      </c>
      <c r="D74" s="87">
        <v>0</v>
      </c>
      <c r="E74" s="87">
        <v>72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72</v>
      </c>
      <c r="L74" s="2"/>
    </row>
    <row r="75" spans="2:12" ht="12.75">
      <c r="B75" s="74" t="s">
        <v>78</v>
      </c>
      <c r="C75" s="87">
        <v>14695</v>
      </c>
      <c r="D75" s="87">
        <v>0</v>
      </c>
      <c r="E75" s="87">
        <v>14695</v>
      </c>
      <c r="F75" s="85">
        <v>0</v>
      </c>
      <c r="G75" s="85">
        <v>2160</v>
      </c>
      <c r="H75" s="85">
        <v>2160</v>
      </c>
      <c r="I75" s="85">
        <v>961.32</v>
      </c>
      <c r="J75" s="85">
        <v>0</v>
      </c>
      <c r="K75" s="85">
        <v>12535</v>
      </c>
      <c r="L75" s="2"/>
    </row>
    <row r="76" spans="2:12" ht="12.75">
      <c r="B76" s="74" t="s">
        <v>79</v>
      </c>
      <c r="C76" s="87">
        <v>500</v>
      </c>
      <c r="D76" s="87">
        <v>0</v>
      </c>
      <c r="E76" s="87">
        <v>500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500</v>
      </c>
      <c r="L76" s="2"/>
    </row>
    <row r="77" spans="2:12" ht="12.75">
      <c r="B77" s="74" t="s">
        <v>80</v>
      </c>
      <c r="C77" s="87">
        <v>100</v>
      </c>
      <c r="D77" s="87">
        <v>0</v>
      </c>
      <c r="E77" s="87">
        <v>100</v>
      </c>
      <c r="F77" s="85">
        <v>0</v>
      </c>
      <c r="G77" s="85">
        <v>0</v>
      </c>
      <c r="H77" s="85">
        <v>0</v>
      </c>
      <c r="I77" s="85">
        <v>0</v>
      </c>
      <c r="J77" s="85">
        <v>0</v>
      </c>
      <c r="K77" s="85">
        <v>100</v>
      </c>
      <c r="L77" s="2"/>
    </row>
    <row r="78" spans="2:12" ht="12.75">
      <c r="B78" s="74" t="s">
        <v>81</v>
      </c>
      <c r="C78" s="87">
        <v>481</v>
      </c>
      <c r="D78" s="87">
        <v>0</v>
      </c>
      <c r="E78" s="87">
        <v>481</v>
      </c>
      <c r="F78" s="85">
        <v>0</v>
      </c>
      <c r="G78" s="85">
        <v>0</v>
      </c>
      <c r="H78" s="85">
        <v>0</v>
      </c>
      <c r="I78" s="85">
        <v>0</v>
      </c>
      <c r="J78" s="85">
        <v>0</v>
      </c>
      <c r="K78" s="85">
        <v>481</v>
      </c>
      <c r="L78" s="2"/>
    </row>
    <row r="79" spans="2:12" ht="12.75">
      <c r="B79" s="74" t="s">
        <v>82</v>
      </c>
      <c r="C79" s="87">
        <v>4000</v>
      </c>
      <c r="D79" s="87">
        <v>0</v>
      </c>
      <c r="E79" s="87">
        <v>4000</v>
      </c>
      <c r="F79" s="85">
        <v>0</v>
      </c>
      <c r="G79" s="85">
        <v>0</v>
      </c>
      <c r="H79" s="85">
        <v>0</v>
      </c>
      <c r="I79" s="85">
        <v>0</v>
      </c>
      <c r="J79" s="85">
        <v>0</v>
      </c>
      <c r="K79" s="85">
        <v>4000</v>
      </c>
      <c r="L79" s="2"/>
    </row>
    <row r="80" spans="2:12" ht="13.5" customHeight="1">
      <c r="B80" s="74" t="s">
        <v>83</v>
      </c>
      <c r="C80" s="87">
        <v>2000</v>
      </c>
      <c r="D80" s="87">
        <v>0</v>
      </c>
      <c r="E80" s="87">
        <v>2000</v>
      </c>
      <c r="F80" s="85">
        <v>0</v>
      </c>
      <c r="G80" s="85">
        <v>0</v>
      </c>
      <c r="H80" s="85">
        <v>0</v>
      </c>
      <c r="I80" s="85">
        <v>0</v>
      </c>
      <c r="J80" s="85">
        <v>0</v>
      </c>
      <c r="K80" s="85">
        <v>2000</v>
      </c>
      <c r="L80" s="2"/>
    </row>
    <row r="81" spans="2:12" ht="13.5" customHeight="1">
      <c r="B81" s="74" t="s">
        <v>84</v>
      </c>
      <c r="C81" s="87">
        <v>100</v>
      </c>
      <c r="D81" s="87">
        <v>0</v>
      </c>
      <c r="E81" s="87">
        <v>100</v>
      </c>
      <c r="F81" s="85">
        <v>0</v>
      </c>
      <c r="G81" s="85">
        <v>0</v>
      </c>
      <c r="H81" s="85">
        <v>0</v>
      </c>
      <c r="I81" s="85">
        <v>0</v>
      </c>
      <c r="J81" s="85">
        <v>0</v>
      </c>
      <c r="K81" s="85">
        <v>100</v>
      </c>
      <c r="L81" s="2"/>
    </row>
    <row r="82" spans="2:12" ht="13.5" customHeight="1">
      <c r="B82" s="74" t="s">
        <v>85</v>
      </c>
      <c r="C82" s="87">
        <v>100</v>
      </c>
      <c r="D82" s="87">
        <v>0</v>
      </c>
      <c r="E82" s="87">
        <v>100</v>
      </c>
      <c r="F82" s="85">
        <v>0</v>
      </c>
      <c r="G82" s="85">
        <v>14060</v>
      </c>
      <c r="H82" s="85">
        <v>14060</v>
      </c>
      <c r="I82" s="85">
        <v>14060</v>
      </c>
      <c r="J82" s="85">
        <v>14060</v>
      </c>
      <c r="K82" s="85">
        <v>-13960</v>
      </c>
      <c r="L82" s="2"/>
    </row>
    <row r="83" spans="2:12" ht="13.5" customHeight="1">
      <c r="B83" s="74" t="s">
        <v>86</v>
      </c>
      <c r="C83" s="87">
        <v>5400</v>
      </c>
      <c r="D83" s="87">
        <v>0</v>
      </c>
      <c r="E83" s="87">
        <v>5400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  <c r="K83" s="85">
        <v>5400</v>
      </c>
      <c r="L83" s="2"/>
    </row>
    <row r="84" spans="2:12" ht="12.75">
      <c r="B84" s="74" t="s">
        <v>87</v>
      </c>
      <c r="C84" s="87">
        <v>10000</v>
      </c>
      <c r="D84" s="87">
        <v>0</v>
      </c>
      <c r="E84" s="87">
        <v>10000</v>
      </c>
      <c r="F84" s="85">
        <v>0</v>
      </c>
      <c r="G84" s="85">
        <v>0</v>
      </c>
      <c r="H84" s="85">
        <v>0</v>
      </c>
      <c r="I84" s="85">
        <v>0</v>
      </c>
      <c r="J84" s="85">
        <v>0</v>
      </c>
      <c r="K84" s="85">
        <v>10000</v>
      </c>
      <c r="L84" s="2"/>
    </row>
    <row r="85" spans="2:12" ht="12.75">
      <c r="B85" s="74" t="s">
        <v>88</v>
      </c>
      <c r="C85" s="87">
        <v>2721</v>
      </c>
      <c r="D85" s="87">
        <v>0</v>
      </c>
      <c r="E85" s="87">
        <v>2721</v>
      </c>
      <c r="F85" s="85">
        <v>0</v>
      </c>
      <c r="G85" s="85">
        <v>0</v>
      </c>
      <c r="H85" s="85">
        <v>0</v>
      </c>
      <c r="I85" s="85">
        <v>0</v>
      </c>
      <c r="J85" s="85">
        <v>0</v>
      </c>
      <c r="K85" s="85">
        <v>2721</v>
      </c>
      <c r="L85" s="14"/>
    </row>
    <row r="86" spans="2:12" ht="12.75">
      <c r="B86" s="74" t="s">
        <v>89</v>
      </c>
      <c r="C86" s="87">
        <v>72</v>
      </c>
      <c r="D86" s="87">
        <v>0</v>
      </c>
      <c r="E86" s="87">
        <v>72</v>
      </c>
      <c r="F86" s="85">
        <v>0</v>
      </c>
      <c r="G86" s="85">
        <v>0</v>
      </c>
      <c r="H86" s="85">
        <v>0</v>
      </c>
      <c r="I86" s="85">
        <v>0</v>
      </c>
      <c r="J86" s="85">
        <v>0</v>
      </c>
      <c r="K86" s="85">
        <v>72</v>
      </c>
      <c r="L86" s="14"/>
    </row>
    <row r="87" spans="2:12" ht="12.75">
      <c r="B87" s="74" t="s">
        <v>90</v>
      </c>
      <c r="C87" s="87">
        <v>20000</v>
      </c>
      <c r="D87" s="87">
        <v>0</v>
      </c>
      <c r="E87" s="87">
        <v>20000</v>
      </c>
      <c r="F87" s="85">
        <v>0</v>
      </c>
      <c r="G87" s="85">
        <v>1866.75</v>
      </c>
      <c r="H87" s="85">
        <v>1866.75</v>
      </c>
      <c r="I87" s="85">
        <v>66.75</v>
      </c>
      <c r="J87" s="85">
        <v>66.75</v>
      </c>
      <c r="K87" s="85">
        <v>18133.25</v>
      </c>
      <c r="L87" s="14"/>
    </row>
    <row r="88" spans="2:12" ht="12.75">
      <c r="B88" s="74" t="s">
        <v>91</v>
      </c>
      <c r="C88" s="87">
        <v>14000</v>
      </c>
      <c r="D88" s="87">
        <v>0</v>
      </c>
      <c r="E88" s="87">
        <v>14000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14000</v>
      </c>
      <c r="L88" s="14"/>
    </row>
    <row r="89" spans="2:12" ht="12.75">
      <c r="B89" s="74" t="s">
        <v>92</v>
      </c>
      <c r="C89" s="87">
        <v>5000</v>
      </c>
      <c r="D89" s="87">
        <v>0</v>
      </c>
      <c r="E89" s="87">
        <v>5000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5000</v>
      </c>
      <c r="L89" s="14"/>
    </row>
    <row r="90" spans="2:12" ht="12.75">
      <c r="B90" s="74" t="s">
        <v>93</v>
      </c>
      <c r="C90" s="87">
        <v>72000</v>
      </c>
      <c r="D90" s="87">
        <v>0</v>
      </c>
      <c r="E90" s="87">
        <v>72000</v>
      </c>
      <c r="F90" s="85">
        <v>0</v>
      </c>
      <c r="G90" s="85">
        <v>28700.82</v>
      </c>
      <c r="H90" s="85">
        <v>28700.82</v>
      </c>
      <c r="I90" s="85">
        <v>8125.56</v>
      </c>
      <c r="J90" s="85">
        <v>8125.56</v>
      </c>
      <c r="K90" s="85">
        <v>43299.18</v>
      </c>
      <c r="L90" s="14"/>
    </row>
    <row r="91" spans="2:12" ht="12.75">
      <c r="B91" s="74" t="s">
        <v>94</v>
      </c>
      <c r="C91" s="87">
        <v>2724</v>
      </c>
      <c r="D91" s="87">
        <v>0</v>
      </c>
      <c r="E91" s="87">
        <v>2724</v>
      </c>
      <c r="F91" s="85">
        <v>0</v>
      </c>
      <c r="G91" s="85">
        <v>706.79</v>
      </c>
      <c r="H91" s="85">
        <v>706.79</v>
      </c>
      <c r="I91" s="85">
        <v>706.79</v>
      </c>
      <c r="J91" s="85">
        <v>706.79</v>
      </c>
      <c r="K91" s="85">
        <v>2017.21</v>
      </c>
      <c r="L91" s="14"/>
    </row>
    <row r="92" spans="2:12" ht="12.75">
      <c r="B92" s="74" t="s">
        <v>95</v>
      </c>
      <c r="C92" s="87">
        <v>100</v>
      </c>
      <c r="D92" s="87">
        <v>0</v>
      </c>
      <c r="E92" s="87">
        <v>100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100</v>
      </c>
      <c r="L92" s="14"/>
    </row>
    <row r="93" spans="2:12" ht="12.75">
      <c r="B93" s="74" t="s">
        <v>96</v>
      </c>
      <c r="C93" s="87">
        <v>3484</v>
      </c>
      <c r="D93" s="87">
        <v>0</v>
      </c>
      <c r="E93" s="87">
        <v>3484</v>
      </c>
      <c r="F93" s="85">
        <v>0</v>
      </c>
      <c r="G93" s="85">
        <v>0</v>
      </c>
      <c r="H93" s="85">
        <v>0</v>
      </c>
      <c r="I93" s="85">
        <v>0</v>
      </c>
      <c r="J93" s="85">
        <v>0</v>
      </c>
      <c r="K93" s="85">
        <v>3484</v>
      </c>
      <c r="L93" s="14"/>
    </row>
    <row r="94" spans="2:12" ht="12.75">
      <c r="B94" s="74" t="s">
        <v>97</v>
      </c>
      <c r="C94" s="87">
        <v>60</v>
      </c>
      <c r="D94" s="87">
        <v>0</v>
      </c>
      <c r="E94" s="87">
        <v>60</v>
      </c>
      <c r="F94" s="85">
        <v>0</v>
      </c>
      <c r="G94" s="85">
        <v>0</v>
      </c>
      <c r="H94" s="85">
        <v>0</v>
      </c>
      <c r="I94" s="85">
        <v>0</v>
      </c>
      <c r="J94" s="85">
        <v>0</v>
      </c>
      <c r="K94" s="85">
        <v>60</v>
      </c>
      <c r="L94" s="14"/>
    </row>
    <row r="95" spans="2:12" ht="12.75">
      <c r="B95" s="74" t="s">
        <v>98</v>
      </c>
      <c r="C95" s="87">
        <v>45000</v>
      </c>
      <c r="D95" s="87">
        <v>0</v>
      </c>
      <c r="E95" s="87">
        <v>45000</v>
      </c>
      <c r="F95" s="85">
        <v>0</v>
      </c>
      <c r="G95" s="85">
        <v>33726.4</v>
      </c>
      <c r="H95" s="85">
        <v>33726.4</v>
      </c>
      <c r="I95" s="85">
        <v>28536.9</v>
      </c>
      <c r="J95" s="85">
        <v>28536.9</v>
      </c>
      <c r="K95" s="85">
        <v>11273.6</v>
      </c>
      <c r="L95" s="14"/>
    </row>
    <row r="96" spans="2:12" s="2" customFormat="1" ht="12.75">
      <c r="B96" s="74" t="s">
        <v>110</v>
      </c>
      <c r="C96" s="87">
        <v>0</v>
      </c>
      <c r="D96" s="87">
        <v>0</v>
      </c>
      <c r="E96" s="87">
        <v>0</v>
      </c>
      <c r="F96" s="87">
        <v>0</v>
      </c>
      <c r="G96" s="87">
        <v>0</v>
      </c>
      <c r="H96" s="87">
        <v>0</v>
      </c>
      <c r="I96" s="88">
        <v>0</v>
      </c>
      <c r="J96" s="87">
        <v>0</v>
      </c>
      <c r="K96" s="87">
        <v>0</v>
      </c>
      <c r="L96" s="14"/>
    </row>
    <row r="97" spans="2:12" ht="12.75">
      <c r="B97" s="74" t="s">
        <v>99</v>
      </c>
      <c r="C97" s="87">
        <v>14044</v>
      </c>
      <c r="D97" s="87">
        <v>0</v>
      </c>
      <c r="E97" s="87">
        <v>14044</v>
      </c>
      <c r="F97" s="85">
        <v>0</v>
      </c>
      <c r="G97" s="85">
        <v>9342.24</v>
      </c>
      <c r="H97" s="85">
        <v>8979.6</v>
      </c>
      <c r="I97" s="85">
        <v>526.03</v>
      </c>
      <c r="J97" s="85">
        <v>163.39</v>
      </c>
      <c r="K97" s="85">
        <v>4701.76</v>
      </c>
      <c r="L97" s="14"/>
    </row>
    <row r="98" spans="2:12" ht="12.75">
      <c r="B98" s="74" t="s">
        <v>100</v>
      </c>
      <c r="C98" s="87">
        <v>134731</v>
      </c>
      <c r="D98" s="87">
        <v>0</v>
      </c>
      <c r="E98" s="87">
        <v>134731</v>
      </c>
      <c r="F98" s="85">
        <v>0</v>
      </c>
      <c r="G98" s="85">
        <v>24575</v>
      </c>
      <c r="H98" s="85">
        <v>24575</v>
      </c>
      <c r="I98" s="85">
        <v>6863.21</v>
      </c>
      <c r="J98" s="85">
        <v>5220.26</v>
      </c>
      <c r="K98" s="85">
        <v>110156</v>
      </c>
      <c r="L98" s="14"/>
    </row>
    <row r="99" spans="2:12" ht="13.5" customHeight="1">
      <c r="B99" s="78" t="s">
        <v>7</v>
      </c>
      <c r="C99" s="79">
        <f aca="true" t="shared" si="1" ref="C99:K99">SUM(C46:C98)</f>
        <v>615410</v>
      </c>
      <c r="D99" s="79">
        <f t="shared" si="1"/>
        <v>0</v>
      </c>
      <c r="E99" s="79">
        <f t="shared" si="1"/>
        <v>615410</v>
      </c>
      <c r="F99" s="79">
        <f t="shared" si="1"/>
        <v>0</v>
      </c>
      <c r="G99" s="79">
        <f t="shared" si="1"/>
        <v>294499.61</v>
      </c>
      <c r="H99" s="79">
        <f t="shared" si="1"/>
        <v>292900.85</v>
      </c>
      <c r="I99" s="79">
        <f t="shared" si="1"/>
        <v>111974.77999999998</v>
      </c>
      <c r="J99" s="79">
        <f t="shared" si="1"/>
        <v>106397.56</v>
      </c>
      <c r="K99" s="79">
        <f t="shared" si="1"/>
        <v>320910.39</v>
      </c>
      <c r="L99" s="14"/>
    </row>
    <row r="100" spans="2:12" ht="13.5" customHeight="1">
      <c r="B100" s="74" t="s">
        <v>112</v>
      </c>
      <c r="C100" s="87">
        <v>7494</v>
      </c>
      <c r="D100" s="87">
        <v>0</v>
      </c>
      <c r="E100" s="87">
        <v>7494</v>
      </c>
      <c r="F100" s="87">
        <v>0</v>
      </c>
      <c r="G100" s="87">
        <v>7390.14</v>
      </c>
      <c r="H100" s="87">
        <v>7390.14</v>
      </c>
      <c r="I100" s="87">
        <v>2218.17</v>
      </c>
      <c r="J100" s="87">
        <v>2218.17</v>
      </c>
      <c r="K100" s="87">
        <v>103.86</v>
      </c>
      <c r="L100" s="14"/>
    </row>
    <row r="101" spans="2:12" ht="13.5" customHeight="1">
      <c r="B101" s="84" t="s">
        <v>126</v>
      </c>
      <c r="C101" s="79">
        <f aca="true" t="shared" si="2" ref="C101:K101">SUM(C100)</f>
        <v>7494</v>
      </c>
      <c r="D101" s="79">
        <f t="shared" si="2"/>
        <v>0</v>
      </c>
      <c r="E101" s="79">
        <f t="shared" si="2"/>
        <v>7494</v>
      </c>
      <c r="F101" s="79">
        <f t="shared" si="2"/>
        <v>0</v>
      </c>
      <c r="G101" s="79">
        <f t="shared" si="2"/>
        <v>7390.14</v>
      </c>
      <c r="H101" s="79">
        <f t="shared" si="2"/>
        <v>7390.14</v>
      </c>
      <c r="I101" s="79">
        <f t="shared" si="2"/>
        <v>2218.17</v>
      </c>
      <c r="J101" s="79">
        <f t="shared" si="2"/>
        <v>2218.17</v>
      </c>
      <c r="K101" s="79">
        <f t="shared" si="2"/>
        <v>103.86</v>
      </c>
      <c r="L101" s="14"/>
    </row>
    <row r="102" spans="2:12" ht="13.5" customHeight="1">
      <c r="B102" s="74" t="s">
        <v>127</v>
      </c>
      <c r="C102" s="87">
        <v>0</v>
      </c>
      <c r="D102" s="87">
        <v>0</v>
      </c>
      <c r="E102" s="87">
        <v>0</v>
      </c>
      <c r="F102" s="88">
        <v>0</v>
      </c>
      <c r="G102" s="88">
        <v>1073.51</v>
      </c>
      <c r="H102" s="88">
        <v>1073.51</v>
      </c>
      <c r="I102" s="88">
        <v>1073.51</v>
      </c>
      <c r="J102" s="88">
        <v>1073.51</v>
      </c>
      <c r="K102" s="88">
        <v>-1073.51</v>
      </c>
      <c r="L102" s="14"/>
    </row>
    <row r="103" spans="2:12" ht="13.5" customHeight="1">
      <c r="B103" s="74" t="s">
        <v>128</v>
      </c>
      <c r="C103" s="87">
        <v>0</v>
      </c>
      <c r="D103" s="87">
        <v>0</v>
      </c>
      <c r="E103" s="87">
        <v>0</v>
      </c>
      <c r="F103" s="88">
        <v>0</v>
      </c>
      <c r="G103" s="88">
        <v>0</v>
      </c>
      <c r="H103" s="88">
        <v>0</v>
      </c>
      <c r="I103" s="88">
        <v>0</v>
      </c>
      <c r="J103" s="88">
        <v>0</v>
      </c>
      <c r="K103" s="88">
        <v>0</v>
      </c>
      <c r="L103" s="14"/>
    </row>
    <row r="104" spans="2:12" ht="13.5" customHeight="1">
      <c r="B104" s="74" t="s">
        <v>101</v>
      </c>
      <c r="C104" s="87">
        <v>0</v>
      </c>
      <c r="D104" s="87">
        <v>0</v>
      </c>
      <c r="E104" s="87">
        <v>0</v>
      </c>
      <c r="F104" s="88">
        <v>0</v>
      </c>
      <c r="G104" s="88">
        <v>0</v>
      </c>
      <c r="H104" s="88">
        <v>0</v>
      </c>
      <c r="I104" s="88">
        <v>0</v>
      </c>
      <c r="J104" s="88">
        <v>0</v>
      </c>
      <c r="K104" s="88">
        <v>0</v>
      </c>
      <c r="L104" s="14"/>
    </row>
    <row r="105" spans="2:12" ht="13.5" customHeight="1">
      <c r="B105" s="74" t="s">
        <v>102</v>
      </c>
      <c r="C105" s="85">
        <v>7000</v>
      </c>
      <c r="D105" s="85">
        <v>0</v>
      </c>
      <c r="E105" s="85">
        <v>7000</v>
      </c>
      <c r="F105" s="85">
        <v>0</v>
      </c>
      <c r="G105" s="85">
        <v>18966.38</v>
      </c>
      <c r="H105" s="85">
        <v>18966.38</v>
      </c>
      <c r="I105" s="85">
        <v>0</v>
      </c>
      <c r="J105" s="85">
        <v>0</v>
      </c>
      <c r="K105" s="85">
        <v>-11966.38</v>
      </c>
      <c r="L105" s="14"/>
    </row>
    <row r="106" spans="2:12" ht="13.5" customHeight="1">
      <c r="B106" s="74" t="s">
        <v>103</v>
      </c>
      <c r="C106" s="87">
        <v>0</v>
      </c>
      <c r="D106" s="87">
        <v>0</v>
      </c>
      <c r="E106" s="87">
        <v>0</v>
      </c>
      <c r="F106" s="88">
        <v>0</v>
      </c>
      <c r="G106" s="88">
        <v>0</v>
      </c>
      <c r="H106" s="88">
        <v>0</v>
      </c>
      <c r="I106" s="88">
        <v>0</v>
      </c>
      <c r="J106" s="88">
        <v>0</v>
      </c>
      <c r="K106" s="88">
        <v>0</v>
      </c>
      <c r="L106" s="14"/>
    </row>
    <row r="107" spans="2:12" ht="13.5" customHeight="1">
      <c r="B107" s="74" t="s">
        <v>104</v>
      </c>
      <c r="C107" s="85">
        <v>8000</v>
      </c>
      <c r="D107" s="85">
        <v>0</v>
      </c>
      <c r="E107" s="85">
        <v>8000</v>
      </c>
      <c r="F107" s="85">
        <v>0</v>
      </c>
      <c r="G107" s="85">
        <v>0</v>
      </c>
      <c r="H107" s="85">
        <v>0</v>
      </c>
      <c r="I107" s="85">
        <v>0</v>
      </c>
      <c r="J107" s="85">
        <v>0</v>
      </c>
      <c r="K107" s="85">
        <v>8000</v>
      </c>
      <c r="L107" s="14"/>
    </row>
    <row r="108" spans="2:12" ht="13.5" customHeight="1">
      <c r="B108" s="74" t="s">
        <v>105</v>
      </c>
      <c r="C108" s="85">
        <v>25000</v>
      </c>
      <c r="D108" s="85">
        <v>0</v>
      </c>
      <c r="E108" s="85">
        <v>25000</v>
      </c>
      <c r="F108" s="85">
        <v>0</v>
      </c>
      <c r="G108" s="85">
        <v>31428.41</v>
      </c>
      <c r="H108" s="85">
        <v>0</v>
      </c>
      <c r="I108" s="85">
        <v>0</v>
      </c>
      <c r="J108" s="85">
        <v>0</v>
      </c>
      <c r="K108" s="88">
        <v>-6428.41</v>
      </c>
      <c r="L108" s="14"/>
    </row>
    <row r="109" spans="2:12" ht="13.5" customHeight="1">
      <c r="B109" s="74" t="s">
        <v>106</v>
      </c>
      <c r="C109" s="85">
        <v>5000</v>
      </c>
      <c r="D109" s="85">
        <v>0</v>
      </c>
      <c r="E109" s="85">
        <v>5000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5000</v>
      </c>
      <c r="L109" s="14"/>
    </row>
    <row r="110" spans="2:12" ht="13.5" customHeight="1">
      <c r="B110" s="74" t="s">
        <v>107</v>
      </c>
      <c r="C110" s="85">
        <v>45000</v>
      </c>
      <c r="D110" s="85">
        <v>0</v>
      </c>
      <c r="E110" s="85">
        <v>45000</v>
      </c>
      <c r="F110" s="85">
        <v>0</v>
      </c>
      <c r="G110" s="85">
        <v>0</v>
      </c>
      <c r="H110" s="85">
        <v>0</v>
      </c>
      <c r="I110" s="85">
        <v>0</v>
      </c>
      <c r="J110" s="85">
        <v>0</v>
      </c>
      <c r="K110" s="85">
        <v>45000</v>
      </c>
      <c r="L110" s="14"/>
    </row>
    <row r="111" spans="2:12" ht="12.75">
      <c r="B111" s="74" t="s">
        <v>108</v>
      </c>
      <c r="C111" s="85">
        <v>10000</v>
      </c>
      <c r="D111" s="85">
        <v>0</v>
      </c>
      <c r="E111" s="85">
        <v>10000</v>
      </c>
      <c r="F111" s="85">
        <v>0</v>
      </c>
      <c r="G111" s="85">
        <v>0</v>
      </c>
      <c r="H111" s="85">
        <v>0</v>
      </c>
      <c r="I111" s="85">
        <v>0</v>
      </c>
      <c r="J111" s="85">
        <v>0</v>
      </c>
      <c r="K111" s="85">
        <v>10000</v>
      </c>
      <c r="L111" s="14"/>
    </row>
    <row r="112" spans="2:12" ht="13.5" customHeight="1">
      <c r="B112" s="78" t="s">
        <v>8</v>
      </c>
      <c r="C112" s="79">
        <f>SUM(C102:C111)</f>
        <v>100000</v>
      </c>
      <c r="D112" s="79">
        <f>SUM(D102:D111)</f>
        <v>0</v>
      </c>
      <c r="E112" s="79">
        <f>SUM(E102:E111)</f>
        <v>100000</v>
      </c>
      <c r="F112" s="79">
        <f aca="true" t="shared" si="3" ref="F112:K112">SUM(F102:F111)</f>
        <v>0</v>
      </c>
      <c r="G112" s="79">
        <f t="shared" si="3"/>
        <v>51468.3</v>
      </c>
      <c r="H112" s="79">
        <f t="shared" si="3"/>
        <v>20039.89</v>
      </c>
      <c r="I112" s="79">
        <f t="shared" si="3"/>
        <v>1073.51</v>
      </c>
      <c r="J112" s="79">
        <f t="shared" si="3"/>
        <v>1073.51</v>
      </c>
      <c r="K112" s="79">
        <f t="shared" si="3"/>
        <v>48531.7</v>
      </c>
      <c r="L112" s="14"/>
    </row>
    <row r="113" spans="2:12" ht="13.5" customHeight="1">
      <c r="B113" s="74" t="s">
        <v>109</v>
      </c>
      <c r="C113" s="85">
        <v>100</v>
      </c>
      <c r="D113" s="85">
        <v>0</v>
      </c>
      <c r="E113" s="85">
        <v>100</v>
      </c>
      <c r="F113" s="85">
        <v>0</v>
      </c>
      <c r="G113" s="85">
        <v>100</v>
      </c>
      <c r="H113" s="85">
        <v>100</v>
      </c>
      <c r="I113" s="85">
        <v>0</v>
      </c>
      <c r="J113" s="85">
        <v>0</v>
      </c>
      <c r="K113" s="85">
        <v>0</v>
      </c>
      <c r="L113" s="14"/>
    </row>
    <row r="114" spans="2:12" ht="13.5" customHeight="1">
      <c r="B114" s="78" t="s">
        <v>9</v>
      </c>
      <c r="C114" s="79">
        <f aca="true" t="shared" si="4" ref="C114:K114">SUM(C113)</f>
        <v>100</v>
      </c>
      <c r="D114" s="79">
        <f t="shared" si="4"/>
        <v>0</v>
      </c>
      <c r="E114" s="79">
        <f t="shared" si="4"/>
        <v>100</v>
      </c>
      <c r="F114" s="79">
        <f t="shared" si="4"/>
        <v>0</v>
      </c>
      <c r="G114" s="79">
        <f t="shared" si="4"/>
        <v>100</v>
      </c>
      <c r="H114" s="79">
        <f t="shared" si="4"/>
        <v>100</v>
      </c>
      <c r="I114" s="79">
        <f t="shared" si="4"/>
        <v>0</v>
      </c>
      <c r="J114" s="79">
        <f t="shared" si="4"/>
        <v>0</v>
      </c>
      <c r="K114" s="79">
        <f t="shared" si="4"/>
        <v>0</v>
      </c>
      <c r="L114" s="14"/>
    </row>
    <row r="115" spans="2:12" ht="12.75">
      <c r="B115" s="78" t="s">
        <v>1</v>
      </c>
      <c r="C115" s="75">
        <f aca="true" t="shared" si="5" ref="C115:K115">C45+C99+C101+C112+C114</f>
        <v>5959626</v>
      </c>
      <c r="D115" s="75">
        <f t="shared" si="5"/>
        <v>0</v>
      </c>
      <c r="E115" s="75">
        <f t="shared" si="5"/>
        <v>5959626</v>
      </c>
      <c r="F115" s="75">
        <f t="shared" si="5"/>
        <v>0</v>
      </c>
      <c r="G115" s="75">
        <f t="shared" si="5"/>
        <v>4629364.6</v>
      </c>
      <c r="H115" s="75">
        <f t="shared" si="5"/>
        <v>4596337.429999999</v>
      </c>
      <c r="I115" s="75">
        <f t="shared" si="5"/>
        <v>788997.0700000002</v>
      </c>
      <c r="J115" s="75">
        <f t="shared" si="5"/>
        <v>734631.68</v>
      </c>
      <c r="K115" s="75">
        <f t="shared" si="5"/>
        <v>1330261.4</v>
      </c>
      <c r="L115" s="14"/>
    </row>
    <row r="116" spans="2:12" ht="12.75">
      <c r="B116" s="81"/>
      <c r="C116" s="4"/>
      <c r="D116" s="4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81" t="s">
        <v>5</v>
      </c>
      <c r="C117" s="4"/>
      <c r="D117" s="4"/>
      <c r="E117" s="2"/>
      <c r="F117" s="2"/>
      <c r="G117" s="2"/>
      <c r="H117" s="2"/>
      <c r="I117" s="2"/>
      <c r="L117" s="2"/>
    </row>
    <row r="118" spans="2:9" ht="10.5" customHeight="1">
      <c r="B118" s="72" t="s">
        <v>4</v>
      </c>
      <c r="C118" s="71"/>
      <c r="D118" s="69"/>
      <c r="E118" s="2"/>
      <c r="F118" s="2"/>
      <c r="G118" s="2"/>
      <c r="H118" s="2"/>
      <c r="I118" s="2"/>
    </row>
    <row r="119" spans="2:11" ht="10.5" customHeight="1">
      <c r="B119" s="72" t="s">
        <v>2</v>
      </c>
      <c r="K119" s="2"/>
    </row>
    <row r="120" spans="1:11" ht="12.75">
      <c r="A120" s="80"/>
      <c r="B120" s="72" t="s">
        <v>3</v>
      </c>
      <c r="K120" s="2"/>
    </row>
    <row r="121" spans="2:12" ht="12.75">
      <c r="B121" s="82" t="s">
        <v>122</v>
      </c>
      <c r="L121" s="2"/>
    </row>
    <row r="122" spans="2:12" ht="12.75">
      <c r="B122" s="82" t="s">
        <v>123</v>
      </c>
      <c r="L122" s="2"/>
    </row>
    <row r="123" ht="12.75">
      <c r="B123" s="82" t="s">
        <v>124</v>
      </c>
    </row>
    <row r="124" ht="12.75">
      <c r="B124" s="72" t="s">
        <v>125</v>
      </c>
    </row>
    <row r="125" ht="12.75">
      <c r="B125" s="72"/>
    </row>
    <row r="126" ht="12.75">
      <c r="B126" s="72"/>
    </row>
  </sheetData>
  <sheetProtection/>
  <printOptions/>
  <pageMargins left="0.5511811023622047" right="0.1968503937007874" top="0.984251968503937" bottom="0.35433070866141736" header="0" footer="0"/>
  <pageSetup horizontalDpi="600" verticalDpi="600" orientation="landscape" paperSize="9" scale="77" r:id="rId2"/>
  <headerFooter alignWithMargins="0">
    <oddHeader>&amp;L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3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.1484375" style="2" customWidth="1"/>
    <col min="2" max="2" width="8.8515625" style="2" customWidth="1"/>
    <col min="3" max="3" width="40.140625" style="2" customWidth="1"/>
    <col min="4" max="4" width="12.7109375" style="2" customWidth="1"/>
    <col min="5" max="5" width="12.421875" style="2" customWidth="1"/>
    <col min="6" max="6" width="8.8515625" style="2" customWidth="1"/>
    <col min="7" max="7" width="7.140625" style="2" customWidth="1"/>
    <col min="8" max="8" width="35.00390625" style="2" customWidth="1"/>
    <col min="9" max="9" width="1.28515625" style="2" customWidth="1"/>
    <col min="10" max="10" width="10.8515625" style="2" customWidth="1"/>
    <col min="11" max="11" width="4.8515625" style="2" customWidth="1"/>
    <col min="12" max="12" width="6.57421875" style="2" customWidth="1"/>
    <col min="13" max="17" width="11.421875" style="2" customWidth="1"/>
    <col min="18" max="18" width="14.7109375" style="2" customWidth="1"/>
    <col min="19" max="16384" width="11.421875" style="2" customWidth="1"/>
  </cols>
  <sheetData>
    <row r="1" ht="12.75">
      <c r="B1" s="61"/>
    </row>
    <row r="3" spans="2:9" ht="12.75">
      <c r="B3" s="38"/>
      <c r="C3" s="1"/>
      <c r="D3" s="26"/>
      <c r="E3" s="26"/>
      <c r="F3" s="33"/>
      <c r="H3" s="39"/>
      <c r="I3" s="39"/>
    </row>
    <row r="4" spans="3:12" ht="13.5" customHeight="1">
      <c r="C4" s="1"/>
      <c r="F4" s="33"/>
      <c r="H4" s="40"/>
      <c r="I4" s="40"/>
      <c r="J4" s="11"/>
      <c r="K4" s="11"/>
      <c r="L4" s="11"/>
    </row>
    <row r="5" spans="3:12" ht="13.5" customHeight="1">
      <c r="C5" s="1"/>
      <c r="F5" s="33"/>
      <c r="H5" s="40"/>
      <c r="I5" s="40"/>
      <c r="J5" s="11"/>
      <c r="K5" s="11"/>
      <c r="L5" s="11"/>
    </row>
    <row r="6" spans="3:12" ht="13.5" customHeight="1">
      <c r="C6" s="21"/>
      <c r="D6" s="41"/>
      <c r="F6" s="33"/>
      <c r="H6" s="40"/>
      <c r="I6" s="40"/>
      <c r="J6" s="11"/>
      <c r="K6" s="11"/>
      <c r="L6" s="11"/>
    </row>
    <row r="7" spans="3:12" ht="13.5" customHeight="1">
      <c r="C7" s="25"/>
      <c r="D7" s="30"/>
      <c r="F7" s="33"/>
      <c r="H7" s="40"/>
      <c r="I7" s="40"/>
      <c r="J7" s="11"/>
      <c r="K7" s="11"/>
      <c r="L7" s="11"/>
    </row>
    <row r="8" spans="3:12" ht="13.5" customHeight="1">
      <c r="C8" s="21"/>
      <c r="D8" s="42"/>
      <c r="F8" s="33"/>
      <c r="H8" s="40"/>
      <c r="I8" s="40"/>
      <c r="J8" s="11"/>
      <c r="K8" s="11"/>
      <c r="L8" s="11"/>
    </row>
    <row r="9" spans="3:12" ht="13.5" customHeight="1">
      <c r="C9" s="1"/>
      <c r="F9" s="26"/>
      <c r="H9" s="40"/>
      <c r="I9" s="40"/>
      <c r="J9" s="11"/>
      <c r="K9" s="11"/>
      <c r="L9" s="11"/>
    </row>
    <row r="10" spans="3:12" ht="15.75" customHeight="1">
      <c r="C10" s="43"/>
      <c r="F10" s="26"/>
      <c r="H10" s="40"/>
      <c r="I10" s="40"/>
      <c r="J10" s="11"/>
      <c r="K10" s="11"/>
      <c r="L10" s="11"/>
    </row>
    <row r="11" spans="3:12" ht="15" customHeight="1">
      <c r="C11" s="1"/>
      <c r="F11" s="26"/>
      <c r="J11" s="11"/>
      <c r="K11" s="11"/>
      <c r="L11" s="11"/>
    </row>
    <row r="12" spans="2:12" ht="21.75" customHeight="1">
      <c r="B12" s="27"/>
      <c r="C12" s="27"/>
      <c r="D12" s="44"/>
      <c r="E12" s="44"/>
      <c r="F12" s="27"/>
      <c r="G12" s="27"/>
      <c r="H12" s="27"/>
      <c r="I12" s="33"/>
      <c r="J12" s="20"/>
      <c r="K12" s="14"/>
      <c r="L12" s="14"/>
    </row>
    <row r="13" spans="2:12" ht="12.75">
      <c r="B13" s="5"/>
      <c r="C13" s="5"/>
      <c r="D13" s="28"/>
      <c r="E13" s="28"/>
      <c r="F13" s="6"/>
      <c r="G13" s="32"/>
      <c r="H13" s="5"/>
      <c r="I13" s="5"/>
      <c r="J13" s="14"/>
      <c r="L13" s="14"/>
    </row>
    <row r="14" spans="2:12" ht="13.5" customHeight="1">
      <c r="B14" s="5"/>
      <c r="C14" s="5"/>
      <c r="D14" s="28"/>
      <c r="E14" s="28"/>
      <c r="F14" s="6"/>
      <c r="G14" s="32"/>
      <c r="H14" s="5"/>
      <c r="I14" s="5"/>
      <c r="L14" s="14"/>
    </row>
    <row r="15" spans="2:12" ht="12.75">
      <c r="B15" s="5"/>
      <c r="C15" s="5"/>
      <c r="D15" s="28"/>
      <c r="E15" s="28"/>
      <c r="F15" s="6"/>
      <c r="G15" s="32"/>
      <c r="H15" s="5"/>
      <c r="I15" s="5"/>
      <c r="J15" s="14"/>
      <c r="K15" s="14"/>
      <c r="L15" s="14"/>
    </row>
    <row r="16" spans="2:12" ht="16.5" customHeight="1">
      <c r="B16" s="6"/>
      <c r="C16" s="6"/>
      <c r="D16" s="28"/>
      <c r="E16" s="28"/>
      <c r="F16" s="28"/>
      <c r="G16" s="28"/>
      <c r="H16" s="45"/>
      <c r="I16" s="62"/>
      <c r="J16" s="14"/>
      <c r="K16" s="14"/>
      <c r="L16" s="14"/>
    </row>
    <row r="17" spans="2:9" ht="12.75">
      <c r="B17" s="5"/>
      <c r="C17" s="5"/>
      <c r="D17" s="28"/>
      <c r="E17" s="28"/>
      <c r="F17" s="28"/>
      <c r="G17" s="28"/>
      <c r="H17" s="6"/>
      <c r="I17" s="6"/>
    </row>
    <row r="18" spans="2:9" ht="12.75">
      <c r="B18" s="6"/>
      <c r="C18" s="6"/>
      <c r="D18" s="28"/>
      <c r="E18" s="28"/>
      <c r="F18" s="28"/>
      <c r="G18" s="28"/>
      <c r="H18" s="46"/>
      <c r="I18" s="46"/>
    </row>
    <row r="19" spans="2:9" ht="12.75">
      <c r="B19" s="5"/>
      <c r="C19" s="5"/>
      <c r="D19" s="29"/>
      <c r="E19" s="29"/>
      <c r="F19" s="28"/>
      <c r="G19" s="32"/>
      <c r="H19" s="6"/>
      <c r="I19" s="6"/>
    </row>
    <row r="20" spans="2:12" ht="12.75">
      <c r="B20" s="5"/>
      <c r="C20" s="5"/>
      <c r="D20" s="28"/>
      <c r="E20" s="28"/>
      <c r="F20" s="28"/>
      <c r="G20" s="32"/>
      <c r="H20" s="6"/>
      <c r="I20" s="6"/>
      <c r="J20" s="13"/>
      <c r="K20" s="13"/>
      <c r="L20" s="13"/>
    </row>
    <row r="21" spans="2:9" ht="14.25" customHeight="1">
      <c r="B21" s="6"/>
      <c r="C21" s="6"/>
      <c r="D21" s="28"/>
      <c r="E21" s="28"/>
      <c r="F21" s="28"/>
      <c r="G21" s="28"/>
      <c r="H21" s="45"/>
      <c r="I21" s="63"/>
    </row>
    <row r="22" spans="2:9" ht="12.75">
      <c r="B22" s="5"/>
      <c r="C22" s="5"/>
      <c r="D22" s="28"/>
      <c r="E22" s="28"/>
      <c r="F22" s="28"/>
      <c r="G22" s="28"/>
      <c r="H22" s="6"/>
      <c r="I22" s="6"/>
    </row>
    <row r="23" spans="2:9" ht="12.75">
      <c r="B23" s="6"/>
      <c r="C23" s="6"/>
      <c r="D23" s="28"/>
      <c r="E23" s="28"/>
      <c r="F23" s="28"/>
      <c r="G23" s="28"/>
      <c r="H23" s="45"/>
      <c r="I23" s="64"/>
    </row>
    <row r="24" spans="2:20" ht="12.75">
      <c r="B24" s="5"/>
      <c r="C24" s="5"/>
      <c r="D24" s="28"/>
      <c r="E24" s="28"/>
      <c r="F24" s="32"/>
      <c r="G24" s="32"/>
      <c r="H24" s="6"/>
      <c r="I24" s="6"/>
      <c r="P24" s="35"/>
      <c r="Q24" s="34"/>
      <c r="R24" s="34"/>
      <c r="S24" s="34"/>
      <c r="T24" s="34"/>
    </row>
    <row r="25" spans="2:20" ht="12.75">
      <c r="B25" s="5"/>
      <c r="C25" s="5"/>
      <c r="D25" s="28"/>
      <c r="E25" s="28"/>
      <c r="F25" s="32"/>
      <c r="G25" s="32"/>
      <c r="H25" s="6"/>
      <c r="I25" s="6"/>
      <c r="P25" s="35"/>
      <c r="Q25" s="34"/>
      <c r="R25" s="34"/>
      <c r="S25" s="34"/>
      <c r="T25" s="36"/>
    </row>
    <row r="26" spans="2:19" ht="22.5" customHeight="1">
      <c r="B26" s="6"/>
      <c r="C26" s="6"/>
      <c r="D26" s="47"/>
      <c r="E26" s="28"/>
      <c r="F26" s="28"/>
      <c r="G26" s="28"/>
      <c r="H26" s="22"/>
      <c r="I26" s="64"/>
      <c r="P26" s="35"/>
      <c r="Q26" s="34"/>
      <c r="R26" s="34"/>
      <c r="S26" s="34"/>
    </row>
    <row r="27" spans="2:19" ht="29.25" customHeight="1">
      <c r="B27" s="6"/>
      <c r="C27" s="6"/>
      <c r="D27" s="28"/>
      <c r="E27" s="28"/>
      <c r="F27" s="28"/>
      <c r="G27" s="28"/>
      <c r="H27" s="22"/>
      <c r="I27" s="64"/>
      <c r="P27" s="35"/>
      <c r="Q27" s="34"/>
      <c r="R27" s="34"/>
      <c r="S27" s="34"/>
    </row>
    <row r="28" spans="2:19" ht="30" customHeight="1">
      <c r="B28" s="6"/>
      <c r="C28" s="6"/>
      <c r="D28" s="47"/>
      <c r="E28" s="28"/>
      <c r="F28" s="28"/>
      <c r="G28" s="28"/>
      <c r="H28" s="22"/>
      <c r="I28" s="65"/>
      <c r="J28" s="17"/>
      <c r="K28" s="17"/>
      <c r="L28" s="17"/>
      <c r="P28" s="35"/>
      <c r="Q28" s="34"/>
      <c r="R28" s="34"/>
      <c r="S28" s="34"/>
    </row>
    <row r="29" spans="2:20" ht="12.75">
      <c r="B29" s="6"/>
      <c r="C29" s="6"/>
      <c r="D29" s="28"/>
      <c r="E29" s="28"/>
      <c r="F29" s="28"/>
      <c r="G29" s="28"/>
      <c r="H29" s="7"/>
      <c r="I29" s="7"/>
      <c r="P29" s="35"/>
      <c r="Q29" s="34"/>
      <c r="R29" s="34"/>
      <c r="S29" s="34"/>
      <c r="T29" s="34"/>
    </row>
    <row r="30" spans="2:19" ht="12.75">
      <c r="B30" s="5"/>
      <c r="C30" s="5"/>
      <c r="D30" s="28"/>
      <c r="E30" s="28"/>
      <c r="F30" s="28"/>
      <c r="G30" s="28"/>
      <c r="H30" s="31"/>
      <c r="I30" s="31"/>
      <c r="Q30" s="37"/>
      <c r="R30" s="37"/>
      <c r="S30" s="37"/>
    </row>
    <row r="31" spans="2:9" ht="26.25" customHeight="1">
      <c r="B31" s="6"/>
      <c r="C31" s="6"/>
      <c r="D31" s="28"/>
      <c r="E31" s="28"/>
      <c r="F31" s="28"/>
      <c r="G31" s="28"/>
      <c r="H31" s="22"/>
      <c r="I31" s="7"/>
    </row>
    <row r="32" spans="2:9" ht="12.75">
      <c r="B32" s="5"/>
      <c r="C32" s="5"/>
      <c r="D32" s="28"/>
      <c r="E32" s="28"/>
      <c r="F32" s="28"/>
      <c r="G32" s="28"/>
      <c r="H32" s="6"/>
      <c r="I32" s="6"/>
    </row>
    <row r="33" spans="2:9" ht="12.75">
      <c r="B33" s="6"/>
      <c r="C33" s="6"/>
      <c r="D33" s="28"/>
      <c r="E33" s="28"/>
      <c r="F33" s="28"/>
      <c r="G33" s="28"/>
      <c r="H33" s="7"/>
      <c r="I33" s="7"/>
    </row>
    <row r="34" spans="2:9" ht="12.75">
      <c r="B34" s="5"/>
      <c r="C34" s="5"/>
      <c r="D34" s="28"/>
      <c r="E34" s="28"/>
      <c r="F34" s="28"/>
      <c r="G34" s="6"/>
      <c r="H34" s="6"/>
      <c r="I34" s="6"/>
    </row>
    <row r="35" spans="2:9" ht="12.75">
      <c r="B35" s="6"/>
      <c r="C35" s="6"/>
      <c r="D35" s="28"/>
      <c r="E35" s="28"/>
      <c r="F35" s="28"/>
      <c r="G35" s="28"/>
      <c r="H35" s="45"/>
      <c r="I35" s="66"/>
    </row>
    <row r="36" spans="2:9" ht="12.75">
      <c r="B36" s="5"/>
      <c r="C36" s="5"/>
      <c r="D36" s="28"/>
      <c r="E36" s="28"/>
      <c r="F36" s="28"/>
      <c r="G36" s="28"/>
      <c r="H36" s="6"/>
      <c r="I36" s="6"/>
    </row>
    <row r="37" spans="2:9" ht="12.75">
      <c r="B37" s="6"/>
      <c r="C37" s="6"/>
      <c r="D37" s="28"/>
      <c r="E37" s="28"/>
      <c r="F37" s="28"/>
      <c r="G37" s="28"/>
      <c r="H37" s="22"/>
      <c r="I37" s="7"/>
    </row>
    <row r="38" spans="2:9" ht="24.75" customHeight="1">
      <c r="B38" s="6"/>
      <c r="C38" s="6"/>
      <c r="D38" s="28"/>
      <c r="E38" s="28"/>
      <c r="F38" s="28"/>
      <c r="G38" s="28"/>
      <c r="H38" s="22"/>
      <c r="I38" s="7"/>
    </row>
    <row r="39" spans="2:9" ht="12.75">
      <c r="B39" s="5"/>
      <c r="C39" s="5"/>
      <c r="D39" s="28"/>
      <c r="E39" s="28"/>
      <c r="F39" s="28"/>
      <c r="G39" s="28"/>
      <c r="H39" s="7"/>
      <c r="I39" s="7"/>
    </row>
    <row r="40" spans="2:9" ht="12.75">
      <c r="B40" s="5"/>
      <c r="C40" s="5"/>
      <c r="D40" s="28"/>
      <c r="E40" s="28"/>
      <c r="F40" s="28"/>
      <c r="G40" s="28"/>
      <c r="H40" s="6"/>
      <c r="I40" s="6"/>
    </row>
    <row r="41" spans="2:12" ht="23.25" customHeight="1">
      <c r="B41" s="6"/>
      <c r="C41" s="6"/>
      <c r="D41" s="28"/>
      <c r="E41" s="28"/>
      <c r="F41" s="28"/>
      <c r="G41" s="28"/>
      <c r="H41" s="22"/>
      <c r="I41" s="7"/>
      <c r="J41" s="13"/>
      <c r="K41" s="13"/>
      <c r="L41" s="13"/>
    </row>
    <row r="42" spans="2:15" ht="39.75" customHeight="1">
      <c r="B42" s="6"/>
      <c r="C42" s="6"/>
      <c r="D42" s="28"/>
      <c r="E42" s="28"/>
      <c r="F42" s="28"/>
      <c r="G42" s="28"/>
      <c r="H42" s="22"/>
      <c r="I42" s="65"/>
      <c r="J42" s="17"/>
      <c r="K42" s="17"/>
      <c r="L42" s="17"/>
      <c r="M42" s="13"/>
      <c r="N42" s="19"/>
      <c r="O42" s="18"/>
    </row>
    <row r="43" spans="2:12" ht="30.75" customHeight="1">
      <c r="B43" s="6"/>
      <c r="C43" s="6"/>
      <c r="D43" s="28"/>
      <c r="E43" s="28"/>
      <c r="F43" s="28"/>
      <c r="G43" s="28"/>
      <c r="H43" s="22"/>
      <c r="I43" s="64"/>
      <c r="J43" s="10"/>
      <c r="K43" s="10"/>
      <c r="L43" s="22"/>
    </row>
    <row r="44" spans="2:9" ht="18" customHeight="1">
      <c r="B44" s="27"/>
      <c r="C44" s="67"/>
      <c r="D44" s="28"/>
      <c r="E44" s="28"/>
      <c r="F44" s="28"/>
      <c r="G44" s="28"/>
      <c r="H44" s="6"/>
      <c r="I44" s="6"/>
    </row>
    <row r="45" spans="2:12" ht="42.75" customHeight="1">
      <c r="B45" s="6"/>
      <c r="C45" s="6"/>
      <c r="D45" s="28"/>
      <c r="E45" s="28"/>
      <c r="F45" s="28"/>
      <c r="G45" s="28"/>
      <c r="H45" s="48"/>
      <c r="I45" s="63"/>
      <c r="L45" s="22"/>
    </row>
    <row r="46" spans="2:12" ht="12.75">
      <c r="B46" s="5"/>
      <c r="C46" s="5"/>
      <c r="D46" s="28"/>
      <c r="E46" s="28"/>
      <c r="F46" s="28"/>
      <c r="G46" s="31"/>
      <c r="H46" s="6"/>
      <c r="I46" s="6"/>
      <c r="J46" s="16"/>
      <c r="K46" s="14"/>
      <c r="L46" s="12"/>
    </row>
    <row r="47" spans="2:12" ht="12.75">
      <c r="B47" s="5"/>
      <c r="C47" s="5"/>
      <c r="D47" s="28"/>
      <c r="E47" s="28"/>
      <c r="F47" s="28"/>
      <c r="G47" s="31"/>
      <c r="H47" s="6"/>
      <c r="I47" s="6"/>
      <c r="J47" s="16"/>
      <c r="K47" s="14"/>
      <c r="L47" s="12"/>
    </row>
    <row r="48" spans="2:12" ht="12.75">
      <c r="B48" s="6"/>
      <c r="C48" s="5"/>
      <c r="D48" s="29"/>
      <c r="E48" s="29"/>
      <c r="F48" s="29"/>
      <c r="G48" s="29"/>
      <c r="H48" s="6"/>
      <c r="I48" s="6"/>
      <c r="J48" s="14"/>
      <c r="L48" s="15"/>
    </row>
    <row r="49" spans="2:12" ht="12.75">
      <c r="B49" s="6"/>
      <c r="C49" s="5"/>
      <c r="D49" s="29"/>
      <c r="E49" s="29"/>
      <c r="F49" s="6"/>
      <c r="G49" s="49"/>
      <c r="H49" s="6"/>
      <c r="I49" s="6"/>
      <c r="J49" s="14"/>
      <c r="L49" s="13"/>
    </row>
    <row r="50" spans="2:5" ht="9" customHeight="1">
      <c r="B50" s="50"/>
      <c r="C50" s="16"/>
      <c r="E50" s="51"/>
    </row>
    <row r="51" spans="2:6" ht="12.75">
      <c r="B51" s="50"/>
      <c r="C51" s="21"/>
      <c r="D51" s="41"/>
      <c r="E51" s="19"/>
      <c r="F51" s="23"/>
    </row>
    <row r="52" spans="2:7" ht="15.75" customHeight="1">
      <c r="B52" s="50"/>
      <c r="C52" s="24"/>
      <c r="D52" s="30"/>
      <c r="E52" s="8"/>
      <c r="G52" s="52"/>
    </row>
    <row r="53" spans="2:5" ht="12.75">
      <c r="B53" s="50"/>
      <c r="C53" s="21"/>
      <c r="D53" s="42"/>
      <c r="E53" s="19"/>
    </row>
    <row r="54" spans="2:5" ht="4.5" customHeight="1">
      <c r="B54" s="50"/>
      <c r="C54" s="16"/>
      <c r="E54" s="19"/>
    </row>
    <row r="55" spans="2:5" ht="9.75" customHeight="1">
      <c r="B55" s="50"/>
      <c r="C55" s="16"/>
      <c r="D55" s="13"/>
      <c r="E55" s="19"/>
    </row>
    <row r="56" spans="2:3" ht="5.25" customHeight="1">
      <c r="B56" s="50"/>
      <c r="C56" s="16"/>
    </row>
    <row r="57" spans="2:5" ht="12.75">
      <c r="B57" s="50"/>
      <c r="C57" s="16"/>
      <c r="D57" s="13"/>
      <c r="E57" s="19"/>
    </row>
    <row r="58" spans="2:5" ht="5.25" customHeight="1">
      <c r="B58" s="50"/>
      <c r="C58" s="16"/>
      <c r="E58" s="19"/>
    </row>
    <row r="59" spans="2:5" ht="12.75">
      <c r="B59" s="50"/>
      <c r="C59" s="16"/>
      <c r="D59" s="13"/>
      <c r="E59" s="19"/>
    </row>
    <row r="60" ht="3.75" customHeight="1"/>
    <row r="61" spans="2:6" ht="12.75">
      <c r="B61" s="50"/>
      <c r="C61" s="16"/>
      <c r="D61" s="13"/>
      <c r="E61" s="19"/>
      <c r="F61" s="13"/>
    </row>
    <row r="62" ht="4.5" customHeight="1"/>
    <row r="63" spans="4:5" ht="12.75">
      <c r="D63" s="13"/>
      <c r="E63" s="19"/>
    </row>
    <row r="65" spans="8:10" ht="12.75">
      <c r="H65" s="4"/>
      <c r="J65" s="68"/>
    </row>
    <row r="67" spans="2:3" ht="12.75">
      <c r="B67" s="50"/>
      <c r="C67" s="40"/>
    </row>
    <row r="69" ht="12.75">
      <c r="H69" s="4"/>
    </row>
    <row r="70" ht="12.75">
      <c r="D70" s="17"/>
    </row>
    <row r="74" ht="12.75">
      <c r="H74" s="53"/>
    </row>
    <row r="117" spans="2:7" ht="12.75">
      <c r="B117" s="54"/>
      <c r="C117" s="54"/>
      <c r="D117" s="54"/>
      <c r="E117" s="54"/>
      <c r="F117" s="54"/>
      <c r="G117" s="54"/>
    </row>
    <row r="118" spans="2:7" ht="15.75">
      <c r="B118" s="54"/>
      <c r="C118" s="55"/>
      <c r="D118" s="54"/>
      <c r="E118" s="54"/>
      <c r="F118" s="54"/>
      <c r="G118" s="54"/>
    </row>
    <row r="119" spans="2:7" ht="12.75">
      <c r="B119" s="54"/>
      <c r="C119" s="54"/>
      <c r="D119" s="54"/>
      <c r="E119" s="54"/>
      <c r="F119" s="54"/>
      <c r="G119" s="54"/>
    </row>
    <row r="120" spans="2:7" ht="12.75">
      <c r="B120" s="54"/>
      <c r="C120" s="56"/>
      <c r="D120" s="57"/>
      <c r="E120" s="57"/>
      <c r="F120" s="57"/>
      <c r="G120" s="54"/>
    </row>
    <row r="121" spans="2:7" ht="26.25" customHeight="1">
      <c r="B121" s="54"/>
      <c r="C121" s="58"/>
      <c r="D121" s="59"/>
      <c r="E121" s="59"/>
      <c r="F121" s="59"/>
      <c r="G121" s="54"/>
    </row>
    <row r="122" spans="2:7" ht="26.25" customHeight="1">
      <c r="B122" s="54"/>
      <c r="C122" s="58"/>
      <c r="D122" s="59"/>
      <c r="E122" s="59"/>
      <c r="F122" s="59"/>
      <c r="G122" s="54"/>
    </row>
    <row r="123" spans="2:7" ht="25.5" customHeight="1">
      <c r="B123" s="54"/>
      <c r="C123" s="58"/>
      <c r="D123" s="59"/>
      <c r="E123" s="59"/>
      <c r="F123" s="59"/>
      <c r="G123" s="54"/>
    </row>
    <row r="124" spans="2:7" ht="27" customHeight="1">
      <c r="B124" s="54"/>
      <c r="C124" s="58"/>
      <c r="D124" s="59"/>
      <c r="E124" s="59"/>
      <c r="F124" s="59"/>
      <c r="G124" s="54"/>
    </row>
    <row r="125" spans="2:7" ht="25.5" customHeight="1">
      <c r="B125" s="54"/>
      <c r="C125" s="60"/>
      <c r="D125" s="59"/>
      <c r="E125" s="59"/>
      <c r="F125" s="59"/>
      <c r="G125" s="54"/>
    </row>
    <row r="126" spans="2:7" ht="12.75">
      <c r="B126" s="54"/>
      <c r="C126" s="54"/>
      <c r="D126" s="54"/>
      <c r="E126" s="54"/>
      <c r="F126" s="54"/>
      <c r="G126" s="54"/>
    </row>
    <row r="127" spans="2:7" ht="12.75">
      <c r="B127" s="54"/>
      <c r="C127" s="54"/>
      <c r="D127" s="54"/>
      <c r="E127" s="54"/>
      <c r="F127" s="54"/>
      <c r="G127" s="54"/>
    </row>
    <row r="128" spans="2:7" ht="12.75">
      <c r="B128" s="54"/>
      <c r="C128" s="54"/>
      <c r="D128" s="54"/>
      <c r="E128" s="54"/>
      <c r="F128" s="54"/>
      <c r="G128" s="54"/>
    </row>
    <row r="129" spans="2:7" ht="12.75">
      <c r="B129" s="54"/>
      <c r="C129" s="54"/>
      <c r="D129" s="54"/>
      <c r="E129" s="54"/>
      <c r="F129" s="54"/>
      <c r="G129" s="54"/>
    </row>
    <row r="130" spans="2:7" ht="12.75">
      <c r="B130" s="54"/>
      <c r="C130" s="54"/>
      <c r="D130" s="54"/>
      <c r="E130" s="54"/>
      <c r="F130" s="54"/>
      <c r="G130" s="54"/>
    </row>
    <row r="131" spans="2:7" ht="12.75">
      <c r="B131" s="54"/>
      <c r="C131" s="54"/>
      <c r="D131" s="54"/>
      <c r="E131" s="54"/>
      <c r="F131" s="54"/>
      <c r="G131" s="54"/>
    </row>
    <row r="132" spans="2:7" ht="12.75">
      <c r="B132" s="54"/>
      <c r="C132" s="54"/>
      <c r="D132" s="54"/>
      <c r="E132" s="54"/>
      <c r="F132" s="54"/>
      <c r="G132" s="54"/>
    </row>
    <row r="133" spans="2:7" ht="12.75">
      <c r="B133" s="54"/>
      <c r="C133" s="54"/>
      <c r="D133" s="54"/>
      <c r="E133" s="54"/>
      <c r="F133" s="54"/>
      <c r="G133" s="54"/>
    </row>
    <row r="134" spans="2:7" ht="12.75">
      <c r="B134" s="54"/>
      <c r="C134" s="54"/>
      <c r="D134" s="54"/>
      <c r="E134" s="54"/>
      <c r="F134" s="54"/>
      <c r="G134" s="54"/>
    </row>
    <row r="135" spans="2:7" ht="12.75">
      <c r="B135" s="54"/>
      <c r="C135" s="54"/>
      <c r="D135" s="54"/>
      <c r="E135" s="54"/>
      <c r="F135" s="54"/>
      <c r="G135" s="54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4" sqref="A4:IV4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AUDIENCIA DE CUENTAS DE CANARIAS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María González Martín</cp:lastModifiedBy>
  <cp:lastPrinted>2022-04-01T15:22:39Z</cp:lastPrinted>
  <dcterms:created xsi:type="dcterms:W3CDTF">2004-11-10T09:39:58Z</dcterms:created>
  <dcterms:modified xsi:type="dcterms:W3CDTF">2023-03-20T14:19:17Z</dcterms:modified>
  <cp:category/>
  <cp:version/>
  <cp:contentType/>
  <cp:contentStatus/>
</cp:coreProperties>
</file>